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15" windowWidth="9720" windowHeight="7320" activeTab="4"/>
  </bookViews>
  <sheets>
    <sheet name="1 и 2 семестры" sheetId="1" r:id="rId1"/>
    <sheet name="3 семестр" sheetId="2" r:id="rId2"/>
    <sheet name="4 семестр" sheetId="3" r:id="rId3"/>
    <sheet name="5 и 6 семестры" sheetId="4" r:id="rId4"/>
    <sheet name="7 и 8 семестры" sheetId="5" r:id="rId5"/>
  </sheets>
  <definedNames/>
  <calcPr fullCalcOnLoad="1"/>
</workbook>
</file>

<file path=xl/sharedStrings.xml><?xml version="1.0" encoding="utf-8"?>
<sst xmlns="http://schemas.openxmlformats.org/spreadsheetml/2006/main" count="299" uniqueCount="142">
  <si>
    <t>/</t>
  </si>
  <si>
    <t>!</t>
  </si>
  <si>
    <t>Кол-во баллов</t>
  </si>
  <si>
    <t>min</t>
  </si>
  <si>
    <t>max</t>
  </si>
  <si>
    <t>∑</t>
  </si>
  <si>
    <t>Посещае-мость, балл</t>
  </si>
  <si>
    <t>ТК+РК+ПК+посещаемость</t>
  </si>
  <si>
    <t>ТК+ посещаемость</t>
  </si>
  <si>
    <t>ТК+РК + посещаемость</t>
  </si>
  <si>
    <t>ТЕХНОЛОГИЧЕСКАЯ КАРТА ДИСЦИПЛИНЫ:</t>
  </si>
  <si>
    <t>I</t>
  </si>
  <si>
    <t>курс</t>
  </si>
  <si>
    <t>№ занятия</t>
  </si>
  <si>
    <t>Содержание занятий и виды контроля</t>
  </si>
  <si>
    <t>Базовый модуль</t>
  </si>
  <si>
    <t>Накопи-тельная "стои- мость",  балл</t>
  </si>
  <si>
    <t>* при сдаче текущих контролей, отмеченных звездочкой, наличие конспекта обязательно!</t>
  </si>
  <si>
    <t>Кол-во часов сам. раб. на подг. к видам контр.</t>
  </si>
  <si>
    <t>№ темы</t>
  </si>
  <si>
    <t>ИТОГО</t>
  </si>
  <si>
    <t>II</t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</si>
  <si>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Особенности построения и проведения тренировочных занятий по спортивной гимнастике</t>
    </r>
  </si>
  <si>
    <t>III</t>
  </si>
  <si>
    <t>Теория и методика избранного вида спорта (спортивная гимнастика)</t>
  </si>
  <si>
    <t>I семестр</t>
  </si>
  <si>
    <t>II семестр</t>
  </si>
  <si>
    <r>
      <t>Семинар:</t>
    </r>
    <r>
      <rPr>
        <sz val="10"/>
        <rFont val="Arial"/>
        <family val="2"/>
      </rPr>
      <t xml:space="preserve"> Обеспечение безопасности занятий гимнастикой</t>
    </r>
  </si>
  <si>
    <r>
      <rPr>
        <b/>
        <sz val="10"/>
        <rFont val="Arial"/>
        <family val="2"/>
      </rPr>
      <t xml:space="preserve">Семинар: </t>
    </r>
    <r>
      <rPr>
        <sz val="10"/>
        <rFont val="Arial"/>
        <family val="2"/>
      </rPr>
      <t>правила записи упражнений с помощью символов, символы на видах  женского и мужского гимнастического многоборья</t>
    </r>
  </si>
  <si>
    <t>САМ РАБ</t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</si>
  <si>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"Гимнастическая терминология"</t>
    </r>
  </si>
  <si>
    <t>Запись упражнений с помощью символов на видах  женского и мужского гимнастического многоборья</t>
  </si>
  <si>
    <t>Лекция 1: "Введение в теорию и методику избранной специализации (спортивная гимнастика)"</t>
  </si>
  <si>
    <r>
      <rPr>
        <b/>
        <sz val="10"/>
        <rFont val="Arial"/>
        <family val="2"/>
      </rPr>
      <t>Семинар:</t>
    </r>
    <r>
      <rPr>
        <sz val="10"/>
        <rFont val="Arial"/>
        <family val="2"/>
      </rPr>
      <t xml:space="preserve"> запись упражнений с помощью символов на видах  женского и мужского гимнастического многоборья</t>
    </r>
  </si>
  <si>
    <r>
      <t xml:space="preserve">Защита рефератов                                                                                         </t>
    </r>
    <r>
      <rPr>
        <b/>
        <sz val="10"/>
        <rFont val="Arial"/>
        <family val="2"/>
      </rPr>
      <t xml:space="preserve"> (ТК 4)</t>
    </r>
  </si>
  <si>
    <r>
      <rPr>
        <b/>
        <sz val="10"/>
        <rFont val="Arial"/>
        <family val="2"/>
      </rPr>
      <t>Практико-методическое занятие:</t>
    </r>
    <r>
      <rPr>
        <sz val="10"/>
        <rFont val="Arial"/>
        <family val="2"/>
      </rPr>
      <t xml:space="preserve"> терминология ОРУ без предметов, способы проведения ОРУ без предметов. Способы проведения ОРУ без предметов (поточный, проходной). 
</t>
    </r>
    <r>
      <rPr>
        <b/>
        <sz val="10"/>
        <rFont val="Arial"/>
        <family val="2"/>
      </rPr>
      <t xml:space="preserve">1  конспект ОРУ без предметов   </t>
    </r>
    <r>
      <rPr>
        <sz val="10"/>
        <rFont val="Arial"/>
        <family val="2"/>
      </rPr>
      <t xml:space="preserve">                                                             </t>
    </r>
    <r>
      <rPr>
        <b/>
        <sz val="10"/>
        <rFont val="Arial"/>
        <family val="2"/>
      </rPr>
      <t>(ТК 1)*</t>
    </r>
    <r>
      <rPr>
        <sz val="10"/>
        <rFont val="Arial"/>
        <family val="2"/>
      </rPr>
      <t xml:space="preserve">
</t>
    </r>
  </si>
  <si>
    <r>
      <t>Практико-методическое занятие</t>
    </r>
    <r>
      <rPr>
        <sz val="10"/>
        <rFont val="Arial"/>
        <family val="2"/>
      </rPr>
      <t xml:space="preserve">: терминология ОРУ с предметами, способы проведения ОРУ с предметами. Способы проведения ОРУ с предметами (поточный, проходной).                                                                                                               </t>
    </r>
    <r>
      <rPr>
        <b/>
        <sz val="10"/>
        <rFont val="Arial"/>
        <family val="2"/>
      </rPr>
      <t>2 конспекта ОРУ (мяч, г/палка)</t>
    </r>
    <r>
      <rPr>
        <sz val="10"/>
        <rFont val="Arial"/>
        <family val="2"/>
      </rPr>
      <t xml:space="preserve">                                                                </t>
    </r>
    <r>
      <rPr>
        <b/>
        <sz val="10"/>
        <rFont val="Arial"/>
        <family val="2"/>
      </rPr>
      <t xml:space="preserve"> (ТК 2)*</t>
    </r>
  </si>
  <si>
    <r>
      <t xml:space="preserve">Практико-методические занятия: </t>
    </r>
    <r>
      <rPr>
        <sz val="10"/>
        <rFont val="Arial"/>
        <family val="2"/>
      </rPr>
      <t>проведение ОРУ под музыкальное сопровождение</t>
    </r>
  </si>
  <si>
    <t>Лекция 1: "Особенности деятельности тренера по спортивной гимнастике"</t>
  </si>
  <si>
    <t>Лекция 2: "Базовые навыки общего назначения"</t>
  </si>
  <si>
    <t xml:space="preserve">Практико-методическое занятие: Базовые навыки общего назначения </t>
  </si>
  <si>
    <r>
      <t xml:space="preserve">Практико-методическое занятие: Базовые навыки общего назначения                          </t>
    </r>
    <r>
      <rPr>
        <b/>
        <sz val="10"/>
        <rFont val="Arial"/>
        <family val="2"/>
      </rPr>
      <t>5 конспектов</t>
    </r>
    <r>
      <rPr>
        <sz val="10"/>
        <rFont val="Arial"/>
        <family val="2"/>
      </rPr>
      <t xml:space="preserve"> по формированию базовых навыков общего назначения          </t>
    </r>
    <r>
      <rPr>
        <b/>
        <sz val="10"/>
        <rFont val="Arial"/>
        <family val="2"/>
      </rPr>
      <t xml:space="preserve"> (ТК 1)*</t>
    </r>
    <r>
      <rPr>
        <sz val="10"/>
        <rFont val="Arial"/>
        <family val="2"/>
      </rPr>
      <t xml:space="preserve">                        </t>
    </r>
  </si>
  <si>
    <r>
      <t xml:space="preserve">Защита реферата и профессиограммы деятельности тренера по спортивной гимнастике                                                                                                     </t>
    </r>
    <r>
      <rPr>
        <b/>
        <sz val="10"/>
        <rFont val="Arial"/>
        <family val="2"/>
      </rPr>
      <t xml:space="preserve"> (ТК 4) </t>
    </r>
    <r>
      <rPr>
        <sz val="10"/>
        <rFont val="Arial"/>
        <family val="2"/>
      </rPr>
      <t xml:space="preserve"> </t>
    </r>
  </si>
  <si>
    <r>
      <t xml:space="preserve">Практико-методическое занятие: Хореография в спортивной гимнастике. Классичес-кий экзерсис у опоры. 
</t>
    </r>
    <r>
      <rPr>
        <b/>
        <sz val="10"/>
        <rFont val="Arial"/>
        <family val="2"/>
      </rPr>
      <t>1 конспект</t>
    </r>
    <r>
      <rPr>
        <sz val="10"/>
        <rFont val="Arial"/>
        <family val="2"/>
      </rPr>
      <t xml:space="preserve"> классического экзерсиса у опоры для гимнастов начальной подготовки                                                         .                                                                                                                      </t>
    </r>
    <r>
      <rPr>
        <b/>
        <sz val="10"/>
        <rFont val="Arial"/>
        <family val="2"/>
      </rPr>
      <t>(ТК 2)*</t>
    </r>
  </si>
  <si>
    <t>ТК+РК+КР+посещаемость</t>
  </si>
  <si>
    <t>ТК+РК+КР+ПК+посещаемость</t>
  </si>
  <si>
    <t>Подготовка 5 конспектов по базовым навыкам</t>
  </si>
  <si>
    <t>Подготовка конспекта классического экзерсиса у опоры для гимнастов начальной подготовки</t>
  </si>
  <si>
    <t>Лекция 1: "НИРС - основные направления"</t>
  </si>
  <si>
    <t>Определение направления курсовой работы по дисциплине</t>
  </si>
  <si>
    <t>Лекция 2: "Судейство соревнований по спортивной гимнастике - основные разделы правил соревнований"</t>
  </si>
  <si>
    <r>
      <t xml:space="preserve">Практико-методическое занятие: Базовые навыки общего назначения. Проведение комплексов упражнений по формированию базовых навыков общего назначения             </t>
    </r>
    <r>
      <rPr>
        <b/>
        <sz val="10"/>
        <rFont val="Arial"/>
        <family val="2"/>
      </rPr>
      <t xml:space="preserve">       (ТК 1)*</t>
    </r>
  </si>
  <si>
    <t>Лекция 1: "Биомеханические закономерности техники выполнения статических упражнений и силовых перемещений"</t>
  </si>
  <si>
    <t>Лекция 2: "Биомеханические закономерности техники выполнения динамических упражнений (отталкиваний и приземлений, маховых упражнений и вращательных движений). Фазовая структура элементов"</t>
  </si>
  <si>
    <t>Изучение биомеханических закономерностей техники выполнения динамических упражнений (отталкиваний и приземлений, маховых упражнений и вращательных движений)</t>
  </si>
  <si>
    <t>V семестр</t>
  </si>
  <si>
    <t>VI семестр</t>
  </si>
  <si>
    <r>
      <t>Семинар:</t>
    </r>
    <r>
      <rPr>
        <sz val="10"/>
        <rFont val="Arial"/>
        <family val="2"/>
      </rPr>
      <t xml:space="preserve"> Развитие координационных способностей и вестибулярной устойчивости в спортивной гимнастике. Методика развития этих способностей у гимнастов.</t>
    </r>
  </si>
  <si>
    <r>
      <t xml:space="preserve">Практико-методическое занятие: Методика развития координационных способностей и вестибулярной устойчивости. Учебная практика                                         </t>
    </r>
    <r>
      <rPr>
        <b/>
        <sz val="10"/>
        <rFont val="Arial"/>
        <family val="2"/>
      </rPr>
      <t>(ТК 3)*</t>
    </r>
  </si>
  <si>
    <t>IV</t>
  </si>
  <si>
    <t>VII семестр</t>
  </si>
  <si>
    <t>VIII семестр</t>
  </si>
  <si>
    <r>
      <rPr>
        <b/>
        <sz val="10"/>
        <rFont val="Arial"/>
        <family val="2"/>
      </rPr>
      <t>Рубежный контроль*:</t>
    </r>
    <r>
      <rPr>
        <sz val="10"/>
        <rFont val="Arial"/>
        <family val="2"/>
      </rPr>
      <t xml:space="preserve">  проведение учебно-тренировочного занятия для гимнастов, тренирующихся на этапах начальной и углубленной специализации - учебная практика                 </t>
    </r>
  </si>
  <si>
    <t>Лекция 1: "Техническая подготовка в спортивной гимнастике" Специализированная техническая подготовка  в спортивной гимнастике</t>
  </si>
  <si>
    <t>Лекция 3: "Причины травматизма на занятиях гимнастикой"</t>
  </si>
  <si>
    <t>Лекция 2: "Основы отбора в спортивную гимнастику"</t>
  </si>
  <si>
    <t>Подготовка презентации и доклада по курсовой работе</t>
  </si>
  <si>
    <t>ЗАЩИТА КУРСОВОЙ РАБОТЫ</t>
  </si>
  <si>
    <r>
      <t xml:space="preserve">Семинар: </t>
    </r>
    <r>
      <rPr>
        <sz val="10"/>
        <rFont val="Arial"/>
        <family val="2"/>
      </rPr>
      <t xml:space="preserve">НИРС. Математико-статистический анализ обработки фактического материала. Оформление результатов исследования в таблицы и рисунки        </t>
    </r>
  </si>
  <si>
    <t xml:space="preserve">                                                                                                      Конспект (ТК 2)</t>
  </si>
  <si>
    <t>Подготовка к ЭКЗАМЕНУ</t>
  </si>
  <si>
    <t>Лекция 3: "Планирование, учет и контроль на занятиях по спортивной гимнастике"</t>
  </si>
  <si>
    <t xml:space="preserve">КОНТРОЛЬНАЯ РАБОТА - конспект УТЗ + особенности построения и проведения занятий по спортивной гимнастике при работе с различным контингентом занимающихся </t>
  </si>
  <si>
    <t>17+3 ч</t>
  </si>
  <si>
    <t>Защита направления курсовой работы в виде доклада                (ТК 3)</t>
  </si>
  <si>
    <t xml:space="preserve">Практико-методическое занятие: развитие силовых, скоростных, скоростно-силовых способностей, гибкости, выносливости </t>
  </si>
  <si>
    <t xml:space="preserve">4 и  6 </t>
  </si>
  <si>
    <t>КОНТРОЛЬНАЯ РАБОТА - виды подготовки в спортивной гимнастике, взаимосвязь двигательных качеств</t>
  </si>
  <si>
    <t xml:space="preserve">Теоретическое изучение материала: методика развития кондиционных способностей гимнастов, использования метода "круговой тренировки" </t>
  </si>
  <si>
    <t>Подготовка трех конспектов: комплексов упражнений для развития кондиционных способностей гимнастов</t>
  </si>
  <si>
    <t>Теоретическое изучение: Ознакомление с классификацией ошибок и сбавок по правилам соревнований</t>
  </si>
  <si>
    <t>Теоретическое изучение структурных групп элементов по правилам соревнований, ознакомление с таблицами трудности элементов по видам многоборья</t>
  </si>
  <si>
    <t>Подготовка параграфов курсовой работы</t>
  </si>
  <si>
    <t xml:space="preserve">Разработка комплексов упражнений (2-х конспектов) для развития координационных способностей и вестибулярной устойчивости </t>
  </si>
  <si>
    <t xml:space="preserve">Теоретическое изучение методики оценки координационных способностей и вестибулярной устойчивости </t>
  </si>
  <si>
    <t xml:space="preserve">Теоретическое изучение методики развития координационных способностей и вестибулярной устойчивости </t>
  </si>
  <si>
    <t>Теоретическое изучение материала: Причины возникновения ошибок при обучении гимнастическим упражнениям</t>
  </si>
  <si>
    <t>Теоретическое изучение материала: реализация дидактических принципов обучения в спортивной гимнастике</t>
  </si>
  <si>
    <r>
      <t>Семинар:</t>
    </r>
    <r>
      <rPr>
        <sz val="10"/>
        <rFont val="Arial"/>
        <family val="2"/>
      </rPr>
      <t xml:space="preserve"> Этапы обучения гимнастическому упражнению. Технология обучения гимнастическим упражнениям.  Причины возникновения ошибок при обучении гимнастическим упражнениям</t>
    </r>
  </si>
  <si>
    <t>КОНТРОЛЬНАЯ РАБОТА: Методы и приемы обучения гимнастическим упражнениям. Программированное обучение.</t>
  </si>
  <si>
    <t>Практическое совершенствование техники выполнения базовых навыков общего назначения</t>
  </si>
  <si>
    <t>КОНТРОЛЬНАЯ РАБОТА Хореографическая подготовка в гимнастике</t>
  </si>
  <si>
    <r>
      <t xml:space="preserve">Практико-методическое занятие: Демонстрация техники элементов классического экзерсиса.                            </t>
    </r>
    <r>
      <rPr>
        <b/>
        <sz val="10"/>
        <rFont val="Arial"/>
        <family val="2"/>
      </rPr>
      <t>(ТК 3)</t>
    </r>
  </si>
  <si>
    <t>Практическое совершенствование техники элементов классического экзерсиса у опоры</t>
  </si>
  <si>
    <t>1 и 5</t>
  </si>
  <si>
    <t>8+2</t>
  </si>
  <si>
    <t>Теоретическое изучение темы: Средства обеспечения учебно-тренировочного процесса</t>
  </si>
  <si>
    <t>Теоретическое изучение терминологии ОРУ без предметов</t>
  </si>
  <si>
    <t>Терминология ОРУ с г/палкой и набивным мячом 2 конспекта</t>
  </si>
  <si>
    <t xml:space="preserve">Теоретическое изучение темы: поточный и проходной способ проведения ОРУ, подбор и практическое выполнение комплексов ОРУ поточным и проходным способом </t>
  </si>
  <si>
    <r>
      <t>Практико-методические занятия:</t>
    </r>
    <r>
      <rPr>
        <sz val="10"/>
        <rFont val="Arial"/>
        <family val="2"/>
      </rPr>
      <t xml:space="preserve"> правила записи и терминология ОРУ на стенке, на скамейке. Правила записи и терминология ОРУ в парах и в сцеплении. 4 конспекта ОРУ (стенка, скамейка, в парах, в сцеплении), 1 конспект – запись г/упр-й на видах гимн. многоборья (текстовая и символами)        </t>
    </r>
    <r>
      <rPr>
        <b/>
        <sz val="10"/>
        <rFont val="Arial"/>
        <family val="2"/>
      </rPr>
      <t xml:space="preserve"> (ТК 3)*</t>
    </r>
  </si>
  <si>
    <t>Теоретическое изучение темы: Правила записи упражнений в парах и в сцеплении, на гимн. стенке и скамейке</t>
  </si>
  <si>
    <t>КОНТРОЛЬНАЯ РАБОТА : страховка и помощь при обучении гимнастическим элементам на видах многоборья</t>
  </si>
  <si>
    <t xml:space="preserve">Теоретическое изучение правил записи упражнений на снарядах, терминологии упражнений на снарядах по правилам соревнований </t>
  </si>
  <si>
    <t>Знакомство с процессом обучения в спортивной гимнастике на этапах начальной и углубленной специализации (посещение тренировок ведущих тренеров СПб)</t>
  </si>
  <si>
    <t xml:space="preserve">  Теоретическое изучение технологии обучения гимнастических упражнений в спортивной гимнастике.</t>
  </si>
  <si>
    <t>Теоретическое изучение технологии обучения гимнастических упражнений в спортивной гимнастике</t>
  </si>
  <si>
    <t>Теоретическое изучение темы: "Основы музыкальной грамоты"</t>
  </si>
  <si>
    <t>Лекция 2: "Гимнастика как спортивно-педагогическая дисциплина"</t>
  </si>
  <si>
    <t>Лекция 3: "Хореография в работе с гимнастами"</t>
  </si>
  <si>
    <r>
      <t xml:space="preserve">Подготовка </t>
    </r>
    <r>
      <rPr>
        <b/>
        <i/>
        <sz val="10"/>
        <color indexed="17"/>
        <rFont val="Arial"/>
        <family val="2"/>
      </rPr>
      <t>реферата</t>
    </r>
    <r>
      <rPr>
        <b/>
        <i/>
        <sz val="10"/>
        <rFont val="Arial"/>
        <family val="2"/>
      </rPr>
      <t xml:space="preserve"> по теме: «Истории развития гимнастики»</t>
    </r>
  </si>
  <si>
    <t xml:space="preserve">Подбор музыкального сопровождения для проведения ОРУ - творческое задание  </t>
  </si>
  <si>
    <r>
      <t xml:space="preserve">Подготовка </t>
    </r>
    <r>
      <rPr>
        <b/>
        <i/>
        <sz val="10"/>
        <color indexed="17"/>
        <rFont val="Arial"/>
        <family val="2"/>
      </rPr>
      <t>реферата</t>
    </r>
    <r>
      <rPr>
        <b/>
        <i/>
        <sz val="10"/>
        <rFont val="Arial"/>
        <family val="2"/>
      </rPr>
      <t xml:space="preserve"> и составление профессиограммы деятельности тренера по спортивной гимнастике </t>
    </r>
  </si>
  <si>
    <t>Теоретическое изучение материала: биомеханические закономерности техники выполнения статических упражнений и силовых перемещений</t>
  </si>
  <si>
    <t xml:space="preserve">Теоретическое изучение технологических операций проведения методов научного исследования подготовка инструментария для их использования. Разработка анкеты, процедуры тестирования и педагогического наблюдения.                                                                </t>
  </si>
  <si>
    <t>Курсовая работа: Решение различных задач  с использованием математико-статисти-ческого анализа и оформление предполагаемых результатов курсовой работы в таблицы и рисунки</t>
  </si>
  <si>
    <r>
      <t xml:space="preserve">4 и </t>
    </r>
    <r>
      <rPr>
        <b/>
        <sz val="10"/>
        <rFont val="Arial"/>
        <family val="2"/>
      </rPr>
      <t>6</t>
    </r>
  </si>
  <si>
    <t>V и VI семестры                                                                                                на 201  /201   учебный год</t>
  </si>
  <si>
    <t>VII и VIII семестры                                                                                           на 201  /201   учебный год</t>
  </si>
  <si>
    <t>IV семестр                                                                                                         на 201  /201   учебный год</t>
  </si>
  <si>
    <t>III семестр                                                                                                          на 201  /201   учебный год</t>
  </si>
  <si>
    <t>I и II семестры                                                                                                         на 201  /201   учебный год</t>
  </si>
  <si>
    <r>
      <t>Семинар</t>
    </r>
    <r>
      <rPr>
        <sz val="10"/>
        <rFont val="Arial"/>
        <family val="0"/>
      </rPr>
      <t>: НИРС: технология исследования; структура и содержание глав научной работы; основные методы работы с литературой; формулировка темы, гипотезы, цели и задач исследования; актуальность, научная новизна и практическая значимость</t>
    </r>
  </si>
  <si>
    <r>
      <t>Семинар:</t>
    </r>
    <r>
      <rPr>
        <sz val="10"/>
        <rFont val="Arial"/>
        <family val="2"/>
      </rPr>
      <t xml:space="preserve"> НИРС: рукопись курсовой работы. Содержание доклада и оформление презентации и иллюстративного материала.                        </t>
    </r>
    <r>
      <rPr>
        <b/>
        <sz val="10"/>
        <rFont val="Arial"/>
        <family val="2"/>
      </rPr>
      <t>(ТК 4)</t>
    </r>
  </si>
  <si>
    <t>Р\и</t>
  </si>
  <si>
    <t>Д/и</t>
  </si>
  <si>
    <t>Р/и</t>
  </si>
  <si>
    <t>Рубежный контроль - Практическая демонстрация БНОН</t>
  </si>
  <si>
    <r>
      <t xml:space="preserve">Семинар: </t>
    </r>
    <r>
      <rPr>
        <sz val="10"/>
        <rFont val="Arial"/>
        <family val="2"/>
      </rPr>
      <t xml:space="preserve">Физическая подготовка в гимнастике. Развитие силовых, скоростных, скоростно-силовых способностей, гибкости, выносливости    </t>
    </r>
    <r>
      <rPr>
        <b/>
        <sz val="10"/>
        <rFont val="Arial"/>
        <family val="2"/>
      </rPr>
      <t xml:space="preserve">   (ТК 2 - устн. опрос)</t>
    </r>
    <r>
      <rPr>
        <sz val="10"/>
        <rFont val="Arial"/>
        <family val="2"/>
      </rPr>
      <t xml:space="preserve">                      </t>
    </r>
  </si>
  <si>
    <t>Рубежный контроль - письменный опрос - правила соревнований</t>
  </si>
  <si>
    <r>
      <t xml:space="preserve">Практико-методическое занятие: Основы обучения  гимнастическим элементам на видах многоборья для гимнастов начальной подготовки                                      Конспект   (для каждого вида гимнастического многоборья)                            </t>
    </r>
    <r>
      <rPr>
        <b/>
        <sz val="10"/>
        <rFont val="Arial"/>
        <family val="2"/>
      </rPr>
      <t xml:space="preserve">(ТК 1) </t>
    </r>
    <r>
      <rPr>
        <sz val="10"/>
        <rFont val="Arial"/>
        <family val="2"/>
      </rPr>
      <t xml:space="preserve">  </t>
    </r>
  </si>
  <si>
    <r>
      <t xml:space="preserve">Подготовка четырех (шести) конспектов для </t>
    </r>
    <r>
      <rPr>
        <i/>
        <sz val="10"/>
        <rFont val="Arial"/>
        <family val="2"/>
      </rPr>
      <t>ТК 1</t>
    </r>
  </si>
  <si>
    <r>
      <t>Семинар:</t>
    </r>
    <r>
      <rPr>
        <sz val="10"/>
        <rFont val="Arial"/>
        <family val="2"/>
      </rPr>
      <t xml:space="preserve"> НИРС. </t>
    </r>
    <r>
      <rPr>
        <sz val="10"/>
        <color indexed="62"/>
        <rFont val="Arial"/>
        <family val="2"/>
      </rPr>
      <t>Методы научного исследования:</t>
    </r>
    <r>
      <rPr>
        <sz val="10"/>
        <color indexed="56"/>
        <rFont val="Arial"/>
        <family val="2"/>
      </rPr>
      <t xml:space="preserve"> </t>
    </r>
    <r>
      <rPr>
        <sz val="10"/>
        <rFont val="Arial"/>
        <family val="2"/>
      </rPr>
      <t xml:space="preserve">методы опроса, педагогическое наблюдение, тестирование.       Разработка анкеты, процедуры тестирования и педагогического наблюдения.                                         </t>
    </r>
    <r>
      <rPr>
        <sz val="10"/>
        <color indexed="62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(ТК 2 - устн. опрос)</t>
    </r>
    <r>
      <rPr>
        <sz val="10"/>
        <color indexed="62"/>
        <rFont val="Arial"/>
        <family val="2"/>
      </rPr>
      <t xml:space="preserve">  </t>
    </r>
    <r>
      <rPr>
        <sz val="10"/>
        <rFont val="Arial"/>
        <family val="2"/>
      </rPr>
      <t xml:space="preserve">                                          </t>
    </r>
  </si>
  <si>
    <t>Рубежный контроль - устн. опрос по биомех. зак. техники гимн. элем.</t>
  </si>
  <si>
    <r>
      <t xml:space="preserve">Изучение техники, методики и технологии обучения профилирующим упражнениям на видах гимнастического многоборья. Подготовка конспекта для </t>
    </r>
    <r>
      <rPr>
        <i/>
        <sz val="10"/>
        <rFont val="Arial"/>
        <family val="2"/>
      </rPr>
      <t>ТК 2</t>
    </r>
  </si>
  <si>
    <r>
      <rPr>
        <sz val="10"/>
        <rFont val="Arial"/>
        <family val="2"/>
      </rPr>
      <t xml:space="preserve">Практико-методическое занятие: Техника (+ПДУ), методика, технология обучения профилирующим упражнениям на видах гимнастического многоборья.                             Учебная практика  </t>
    </r>
    <r>
      <rPr>
        <b/>
        <sz val="10"/>
        <rFont val="Arial"/>
        <family val="2"/>
      </rPr>
      <t xml:space="preserve">   (ТК 1)*</t>
    </r>
  </si>
  <si>
    <t>Лекция 4: "Особенности организации и проведения соревнований по спортивной гимнастике"         Устный опрос по темам  лекций № 1-3    -   (ТК 3)</t>
  </si>
  <si>
    <t>Допмодуль проводится по видам текущего и рубежного контролей с тем же количеством баллов</t>
  </si>
  <si>
    <r>
      <t xml:space="preserve">Промежуточный контроль </t>
    </r>
    <r>
      <rPr>
        <b/>
        <sz val="10"/>
        <rFont val="Arial"/>
        <family val="2"/>
      </rPr>
      <t xml:space="preserve">(ЭКЗАМЕН) </t>
    </r>
  </si>
  <si>
    <r>
      <t xml:space="preserve">Промежуточный контроль </t>
    </r>
    <r>
      <rPr>
        <b/>
        <sz val="10"/>
        <rFont val="Arial"/>
        <family val="2"/>
      </rPr>
      <t xml:space="preserve">(ЗАЧЕТ) </t>
    </r>
  </si>
  <si>
    <r>
      <rPr>
        <b/>
        <sz val="10"/>
        <rFont val="Arial"/>
        <family val="2"/>
      </rPr>
      <t>Практико-методическое занятие:</t>
    </r>
    <r>
      <rPr>
        <sz val="10"/>
        <rFont val="Arial"/>
        <family val="2"/>
      </rPr>
      <t xml:space="preserve">   Санитарно-гигиенические требования к залам, оборудованию и инвентарю для занятий спортивной гимнастикой                                     </t>
    </r>
    <r>
      <rPr>
        <b/>
        <sz val="10"/>
        <rFont val="Arial"/>
        <family val="2"/>
      </rPr>
      <t>Рубежный контроль - проведение ОРУ под музыку</t>
    </r>
  </si>
  <si>
    <t>Подготовка реферата по теме: "Материально-техническое оборудование залов по спортивной гимнастике"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</si>
</sst>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i/>
      <sz val="10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15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5" xfId="0" applyFont="1" applyBorder="1" applyAlignment="1">
      <alignment wrapText="1"/>
    </xf>
    <xf numFmtId="0" fontId="1" fillId="34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0" fillId="34" borderId="10" xfId="0" applyFill="1" applyBorder="1" applyAlignment="1">
      <alignment horizontal="left" vertical="top"/>
    </xf>
    <xf numFmtId="2" fontId="0" fillId="34" borderId="10" xfId="0" applyNumberFormat="1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0" fillId="34" borderId="12" xfId="0" applyFont="1" applyFill="1" applyBorder="1" applyAlignment="1">
      <alignment horizontal="right"/>
    </xf>
    <xf numFmtId="0" fontId="0" fillId="34" borderId="14" xfId="0" applyFont="1" applyFill="1" applyBorder="1" applyAlignment="1">
      <alignment horizontal="left"/>
    </xf>
    <xf numFmtId="0" fontId="1" fillId="34" borderId="16" xfId="0" applyFont="1" applyFill="1" applyBorder="1" applyAlignment="1">
      <alignment/>
    </xf>
    <xf numFmtId="0" fontId="0" fillId="34" borderId="16" xfId="0" applyFill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" fontId="0" fillId="33" borderId="12" xfId="0" applyNumberFormat="1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35" borderId="14" xfId="0" applyFont="1" applyFill="1" applyBorder="1" applyAlignment="1">
      <alignment horizontal="left"/>
    </xf>
    <xf numFmtId="1" fontId="0" fillId="33" borderId="14" xfId="0" applyNumberForma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top" wrapText="1"/>
    </xf>
    <xf numFmtId="0" fontId="0" fillId="33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50" fillId="0" borderId="0" xfId="0" applyFont="1" applyAlignment="1">
      <alignment/>
    </xf>
    <xf numFmtId="2" fontId="0" fillId="0" borderId="10" xfId="0" applyNumberFormat="1" applyFont="1" applyBorder="1" applyAlignment="1">
      <alignment vertical="top"/>
    </xf>
    <xf numFmtId="0" fontId="1" fillId="0" borderId="0" xfId="0" applyFont="1" applyFill="1" applyBorder="1" applyAlignment="1">
      <alignment/>
    </xf>
    <xf numFmtId="0" fontId="0" fillId="0" borderId="15" xfId="0" applyFont="1" applyBorder="1" applyAlignment="1">
      <alignment textRotation="90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 textRotation="90" wrapText="1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9" borderId="10" xfId="0" applyFont="1" applyFill="1" applyBorder="1" applyAlignment="1">
      <alignment wrapText="1"/>
    </xf>
    <xf numFmtId="0" fontId="0" fillId="9" borderId="12" xfId="0" applyFont="1" applyFill="1" applyBorder="1" applyAlignment="1">
      <alignment/>
    </xf>
    <xf numFmtId="0" fontId="0" fillId="9" borderId="13" xfId="0" applyFont="1" applyFill="1" applyBorder="1" applyAlignment="1">
      <alignment/>
    </xf>
    <xf numFmtId="0" fontId="0" fillId="9" borderId="14" xfId="0" applyFont="1" applyFill="1" applyBorder="1" applyAlignment="1">
      <alignment horizontal="left"/>
    </xf>
    <xf numFmtId="0" fontId="1" fillId="9" borderId="10" xfId="0" applyFont="1" applyFill="1" applyBorder="1" applyAlignment="1">
      <alignment horizontal="left"/>
    </xf>
    <xf numFmtId="0" fontId="0" fillId="9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/>
    </xf>
    <xf numFmtId="2" fontId="0" fillId="35" borderId="10" xfId="0" applyNumberFormat="1" applyFill="1" applyBorder="1" applyAlignment="1">
      <alignment vertical="top"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ont="1" applyFill="1" applyAlignment="1">
      <alignment/>
    </xf>
    <xf numFmtId="0" fontId="0" fillId="36" borderId="10" xfId="0" applyFont="1" applyFill="1" applyBorder="1" applyAlignment="1">
      <alignment wrapText="1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2" fontId="0" fillId="36" borderId="15" xfId="0" applyNumberFormat="1" applyFont="1" applyFill="1" applyBorder="1" applyAlignment="1">
      <alignment horizontal="center" vertical="top"/>
    </xf>
    <xf numFmtId="0" fontId="1" fillId="36" borderId="15" xfId="0" applyFont="1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2" fontId="0" fillId="36" borderId="16" xfId="0" applyNumberFormat="1" applyFill="1" applyBorder="1" applyAlignment="1">
      <alignment horizontal="center" vertical="top"/>
    </xf>
    <xf numFmtId="0" fontId="1" fillId="36" borderId="16" xfId="0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0" fillId="36" borderId="12" xfId="0" applyFont="1" applyFill="1" applyBorder="1" applyAlignment="1">
      <alignment/>
    </xf>
    <xf numFmtId="0" fontId="0" fillId="36" borderId="14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0" fillId="36" borderId="15" xfId="0" applyFont="1" applyFill="1" applyBorder="1" applyAlignment="1">
      <alignment wrapText="1"/>
    </xf>
    <xf numFmtId="0" fontId="0" fillId="36" borderId="10" xfId="0" applyFont="1" applyFill="1" applyBorder="1" applyAlignment="1">
      <alignment horizontal="left"/>
    </xf>
    <xf numFmtId="0" fontId="0" fillId="36" borderId="15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0" xfId="0" applyFont="1" applyFill="1" applyAlignment="1">
      <alignment wrapText="1"/>
    </xf>
    <xf numFmtId="0" fontId="0" fillId="36" borderId="17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3" xfId="0" applyFont="1" applyFill="1" applyBorder="1" applyAlignment="1">
      <alignment/>
    </xf>
    <xf numFmtId="0" fontId="0" fillId="35" borderId="15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0" xfId="0" applyNumberFormat="1" applyFill="1" applyAlignment="1">
      <alignment horizontal="left"/>
    </xf>
    <xf numFmtId="0" fontId="0" fillId="35" borderId="0" xfId="0" applyNumberFormat="1" applyFill="1" applyAlignment="1">
      <alignment/>
    </xf>
    <xf numFmtId="0" fontId="0" fillId="35" borderId="11" xfId="0" applyFont="1" applyFill="1" applyBorder="1" applyAlignment="1">
      <alignment horizontal="left"/>
    </xf>
    <xf numFmtId="0" fontId="0" fillId="35" borderId="0" xfId="0" applyNumberFormat="1" applyFont="1" applyFill="1" applyAlignment="1">
      <alignment horizontal="left"/>
    </xf>
    <xf numFmtId="2" fontId="1" fillId="35" borderId="10" xfId="0" applyNumberFormat="1" applyFont="1" applyFill="1" applyBorder="1" applyAlignment="1">
      <alignment vertical="top"/>
    </xf>
    <xf numFmtId="2" fontId="0" fillId="35" borderId="15" xfId="0" applyNumberFormat="1" applyFill="1" applyBorder="1" applyAlignment="1">
      <alignment horizontal="center" vertical="top"/>
    </xf>
    <xf numFmtId="2" fontId="0" fillId="35" borderId="17" xfId="0" applyNumberFormat="1" applyFill="1" applyBorder="1" applyAlignment="1">
      <alignment horizontal="center" vertical="top"/>
    </xf>
    <xf numFmtId="2" fontId="0" fillId="35" borderId="16" xfId="0" applyNumberFormat="1" applyFill="1" applyBorder="1" applyAlignment="1">
      <alignment horizontal="center" vertical="top"/>
    </xf>
    <xf numFmtId="0" fontId="0" fillId="35" borderId="0" xfId="0" applyFill="1" applyAlignment="1">
      <alignment horizontal="right"/>
    </xf>
    <xf numFmtId="0" fontId="0" fillId="35" borderId="0" xfId="0" applyFill="1" applyAlignment="1">
      <alignment horizontal="center"/>
    </xf>
    <xf numFmtId="2" fontId="0" fillId="35" borderId="10" xfId="0" applyNumberFormat="1" applyFill="1" applyBorder="1" applyAlignment="1">
      <alignment vertical="top" wrapText="1"/>
    </xf>
    <xf numFmtId="0" fontId="0" fillId="35" borderId="0" xfId="0" applyNumberFormat="1" applyFont="1" applyFill="1" applyAlignment="1">
      <alignment horizontal="center"/>
    </xf>
    <xf numFmtId="0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0" fillId="35" borderId="10" xfId="0" applyNumberFormat="1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40">
      <selection activeCell="C23" sqref="C23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0.71875" style="0" customWidth="1"/>
    <col min="11" max="11" width="0.42578125" style="0" hidden="1" customWidth="1"/>
    <col min="12" max="12" width="4.7109375" style="0" customWidth="1"/>
  </cols>
  <sheetData>
    <row r="1" spans="3:13" ht="12.75">
      <c r="C1" s="147" t="s">
        <v>10</v>
      </c>
      <c r="D1" s="148"/>
      <c r="E1" s="148"/>
      <c r="F1" s="148"/>
      <c r="G1" s="148"/>
      <c r="J1" s="12"/>
      <c r="M1">
        <v>3</v>
      </c>
    </row>
    <row r="2" spans="3:10" ht="12.75">
      <c r="C2" s="165" t="s">
        <v>24</v>
      </c>
      <c r="D2" s="166"/>
      <c r="E2" s="166"/>
      <c r="F2" s="166"/>
      <c r="G2" s="166"/>
      <c r="J2" s="12"/>
    </row>
    <row r="3" spans="1:9" ht="12.75">
      <c r="A3" s="18" t="s">
        <v>11</v>
      </c>
      <c r="B3" s="5" t="s">
        <v>12</v>
      </c>
      <c r="C3" s="149" t="s">
        <v>121</v>
      </c>
      <c r="D3" s="150"/>
      <c r="E3" s="150"/>
      <c r="F3" s="150"/>
      <c r="G3" s="150"/>
      <c r="H3" s="150"/>
      <c r="I3" s="46"/>
    </row>
    <row r="4" spans="1:9" ht="2.25" customHeight="1">
      <c r="A4" s="18"/>
      <c r="B4" s="5"/>
      <c r="D4" s="5"/>
      <c r="F4" s="19"/>
      <c r="G4" s="20"/>
      <c r="H4" s="20"/>
      <c r="I4" s="20"/>
    </row>
    <row r="5" spans="1:9" ht="12.75">
      <c r="A5" s="21"/>
      <c r="B5" s="22"/>
      <c r="C5" s="27" t="s">
        <v>15</v>
      </c>
      <c r="D5" s="22"/>
      <c r="E5" s="23"/>
      <c r="F5" s="24"/>
      <c r="G5" s="25"/>
      <c r="H5" s="26"/>
      <c r="I5" s="20"/>
    </row>
    <row r="6" spans="1:11" ht="12.75">
      <c r="A6" s="128" t="s">
        <v>13</v>
      </c>
      <c r="B6" s="131" t="s">
        <v>6</v>
      </c>
      <c r="C6" s="132" t="s">
        <v>14</v>
      </c>
      <c r="D6" s="133" t="s">
        <v>2</v>
      </c>
      <c r="E6" s="134"/>
      <c r="F6" s="135"/>
      <c r="G6" s="139"/>
      <c r="H6" s="144" t="s">
        <v>16</v>
      </c>
      <c r="I6" s="144" t="s">
        <v>18</v>
      </c>
      <c r="J6" s="13"/>
      <c r="K6" s="142" t="s">
        <v>19</v>
      </c>
    </row>
    <row r="7" spans="1:11" ht="12.75">
      <c r="A7" s="129"/>
      <c r="B7" s="129"/>
      <c r="C7" s="129"/>
      <c r="D7" s="136"/>
      <c r="E7" s="137"/>
      <c r="F7" s="138"/>
      <c r="G7" s="140"/>
      <c r="H7" s="145"/>
      <c r="I7" s="145"/>
      <c r="J7" s="14"/>
      <c r="K7" s="143"/>
    </row>
    <row r="8" spans="1:11" ht="39" customHeight="1">
      <c r="A8" s="130"/>
      <c r="B8" s="130"/>
      <c r="C8" s="130"/>
      <c r="D8" s="21" t="s">
        <v>3</v>
      </c>
      <c r="E8" s="23" t="s">
        <v>0</v>
      </c>
      <c r="F8" s="32" t="s">
        <v>4</v>
      </c>
      <c r="G8" s="141"/>
      <c r="H8" s="146"/>
      <c r="I8" s="146"/>
      <c r="J8" s="14"/>
      <c r="K8" s="143"/>
    </row>
    <row r="9" spans="1:11" ht="13.5" customHeight="1">
      <c r="A9" s="89"/>
      <c r="B9" s="89"/>
      <c r="C9" s="78" t="s">
        <v>25</v>
      </c>
      <c r="D9" s="90"/>
      <c r="E9" s="84"/>
      <c r="F9" s="91"/>
      <c r="G9" s="92"/>
      <c r="H9" s="93"/>
      <c r="I9" s="93"/>
      <c r="J9" s="14"/>
      <c r="K9" s="76"/>
    </row>
    <row r="10" spans="1:12" ht="25.5" customHeight="1">
      <c r="A10" s="10">
        <v>1</v>
      </c>
      <c r="B10" s="167"/>
      <c r="C10" s="2" t="s">
        <v>32</v>
      </c>
      <c r="D10" s="30"/>
      <c r="E10" s="23"/>
      <c r="F10" s="33"/>
      <c r="G10" s="35"/>
      <c r="H10" s="28">
        <v>0</v>
      </c>
      <c r="I10" s="203"/>
      <c r="J10" s="205"/>
      <c r="K10" s="206">
        <v>1</v>
      </c>
      <c r="L10" s="168">
        <v>1</v>
      </c>
    </row>
    <row r="11" spans="1:12" ht="15" customHeight="1">
      <c r="A11" s="10"/>
      <c r="B11" s="167"/>
      <c r="C11" s="65" t="s">
        <v>110</v>
      </c>
      <c r="D11" s="30"/>
      <c r="E11" s="23"/>
      <c r="F11" s="33"/>
      <c r="G11" s="35"/>
      <c r="H11" s="28"/>
      <c r="I11" s="164">
        <v>5</v>
      </c>
      <c r="J11" s="205"/>
      <c r="K11" s="206">
        <v>1</v>
      </c>
      <c r="L11" s="168">
        <v>1</v>
      </c>
    </row>
    <row r="12" spans="1:12" ht="14.25" customHeight="1">
      <c r="A12" s="10">
        <v>2</v>
      </c>
      <c r="B12" s="167"/>
      <c r="C12" s="2" t="s">
        <v>108</v>
      </c>
      <c r="D12" s="30"/>
      <c r="E12" s="23"/>
      <c r="F12" s="33"/>
      <c r="G12" s="35"/>
      <c r="H12" s="28">
        <v>0</v>
      </c>
      <c r="I12" s="203"/>
      <c r="J12" s="205"/>
      <c r="K12" s="207"/>
      <c r="L12" s="168">
        <v>1</v>
      </c>
    </row>
    <row r="13" spans="1:12" ht="14.25" customHeight="1">
      <c r="A13" s="10">
        <v>3</v>
      </c>
      <c r="B13" s="167"/>
      <c r="C13" s="11" t="s">
        <v>30</v>
      </c>
      <c r="D13" s="30"/>
      <c r="E13" s="23"/>
      <c r="F13" s="33"/>
      <c r="G13" s="35"/>
      <c r="H13" s="28">
        <v>0</v>
      </c>
      <c r="I13" s="164"/>
      <c r="J13" s="205"/>
      <c r="K13" s="206">
        <v>1</v>
      </c>
      <c r="L13" s="168">
        <v>1</v>
      </c>
    </row>
    <row r="14" spans="1:12" ht="14.25" customHeight="1">
      <c r="A14" s="10"/>
      <c r="B14" s="167"/>
      <c r="C14" s="53" t="s">
        <v>97</v>
      </c>
      <c r="D14" s="30"/>
      <c r="E14" s="23"/>
      <c r="F14" s="33"/>
      <c r="G14" s="35"/>
      <c r="H14" s="28"/>
      <c r="I14" s="203">
        <v>4</v>
      </c>
      <c r="J14" s="205"/>
      <c r="K14" s="206"/>
      <c r="L14" s="168">
        <v>1</v>
      </c>
    </row>
    <row r="15" spans="1:12" ht="51" customHeight="1">
      <c r="A15" s="10">
        <v>4</v>
      </c>
      <c r="B15" s="167"/>
      <c r="C15" s="198" t="s">
        <v>35</v>
      </c>
      <c r="D15" s="199">
        <v>2</v>
      </c>
      <c r="E15" s="200" t="s">
        <v>0</v>
      </c>
      <c r="F15" s="201">
        <v>8</v>
      </c>
      <c r="G15" s="202"/>
      <c r="H15" s="203">
        <v>8</v>
      </c>
      <c r="I15" s="164">
        <v>2</v>
      </c>
      <c r="J15" s="208"/>
      <c r="K15" s="209">
        <v>1</v>
      </c>
      <c r="L15" s="168">
        <v>1</v>
      </c>
    </row>
    <row r="16" spans="1:12" ht="36.75" customHeight="1">
      <c r="A16" s="10"/>
      <c r="B16" s="167"/>
      <c r="C16" s="47" t="s">
        <v>99</v>
      </c>
      <c r="D16" s="30"/>
      <c r="E16" s="23"/>
      <c r="F16" s="33"/>
      <c r="G16" s="35"/>
      <c r="H16" s="28"/>
      <c r="I16" s="164">
        <v>2</v>
      </c>
      <c r="J16" s="208"/>
      <c r="K16" s="209"/>
      <c r="L16" s="168">
        <v>1</v>
      </c>
    </row>
    <row r="17" spans="1:12" ht="14.25" customHeight="1">
      <c r="A17" s="10"/>
      <c r="B17" s="167"/>
      <c r="C17" s="11" t="s">
        <v>98</v>
      </c>
      <c r="D17" s="30"/>
      <c r="E17" s="23"/>
      <c r="F17" s="33"/>
      <c r="G17" s="35"/>
      <c r="H17" s="28"/>
      <c r="I17" s="99">
        <v>4</v>
      </c>
      <c r="J17" s="208"/>
      <c r="K17" s="209"/>
      <c r="L17" s="168">
        <v>1</v>
      </c>
    </row>
    <row r="18" spans="1:12" ht="52.5" customHeight="1">
      <c r="A18" s="10">
        <v>5</v>
      </c>
      <c r="B18" s="167" t="s">
        <v>124</v>
      </c>
      <c r="C18" s="2" t="s">
        <v>36</v>
      </c>
      <c r="D18" s="30">
        <v>2</v>
      </c>
      <c r="E18" s="23" t="s">
        <v>0</v>
      </c>
      <c r="F18" s="33">
        <v>8</v>
      </c>
      <c r="G18" s="35"/>
      <c r="H18" s="28">
        <v>16</v>
      </c>
      <c r="I18" s="164"/>
      <c r="J18" s="208"/>
      <c r="K18" s="209">
        <v>1</v>
      </c>
      <c r="L18" s="168">
        <v>1</v>
      </c>
    </row>
    <row r="19" spans="1:13" ht="26.25" customHeight="1">
      <c r="A19" s="10">
        <v>6</v>
      </c>
      <c r="B19" s="167"/>
      <c r="C19" s="36" t="s">
        <v>28</v>
      </c>
      <c r="D19" s="30"/>
      <c r="E19" s="23"/>
      <c r="F19" s="33"/>
      <c r="G19" s="35"/>
      <c r="H19" s="28"/>
      <c r="I19" s="164"/>
      <c r="J19" s="208"/>
      <c r="K19" s="209"/>
      <c r="L19" s="168">
        <v>5</v>
      </c>
      <c r="M19" s="54">
        <v>1</v>
      </c>
    </row>
    <row r="20" spans="1:13" ht="24" customHeight="1">
      <c r="A20" s="10"/>
      <c r="B20" s="167"/>
      <c r="C20" s="36" t="s">
        <v>31</v>
      </c>
      <c r="D20" s="30"/>
      <c r="E20" s="23"/>
      <c r="F20" s="33"/>
      <c r="G20" s="35"/>
      <c r="H20" s="28"/>
      <c r="I20" s="164">
        <v>25</v>
      </c>
      <c r="J20" s="208"/>
      <c r="K20" s="209"/>
      <c r="L20" s="168">
        <v>5</v>
      </c>
      <c r="M20" s="54">
        <v>1</v>
      </c>
    </row>
    <row r="21" spans="1:12" ht="24" customHeight="1">
      <c r="A21" s="10"/>
      <c r="B21" s="167"/>
      <c r="C21" s="124" t="s">
        <v>104</v>
      </c>
      <c r="D21" s="30"/>
      <c r="E21" s="23"/>
      <c r="F21" s="33"/>
      <c r="G21" s="35"/>
      <c r="H21" s="28"/>
      <c r="I21" s="164">
        <v>14</v>
      </c>
      <c r="J21" s="208"/>
      <c r="K21" s="209"/>
      <c r="L21" s="168">
        <v>8</v>
      </c>
    </row>
    <row r="22" spans="1:12" ht="24.75" customHeight="1">
      <c r="A22" s="10"/>
      <c r="B22" s="167"/>
      <c r="C22" s="182" t="s">
        <v>102</v>
      </c>
      <c r="D22" s="172">
        <v>15</v>
      </c>
      <c r="E22" s="173" t="s">
        <v>0</v>
      </c>
      <c r="F22" s="174">
        <v>30</v>
      </c>
      <c r="G22" s="175"/>
      <c r="H22" s="179">
        <v>46</v>
      </c>
      <c r="I22" s="180">
        <v>20</v>
      </c>
      <c r="J22" s="16"/>
      <c r="K22" s="59"/>
      <c r="L22" s="168">
        <v>8</v>
      </c>
    </row>
    <row r="23" spans="1:12" ht="13.5" customHeight="1">
      <c r="A23" s="10"/>
      <c r="B23" s="167"/>
      <c r="C23" s="11" t="s">
        <v>107</v>
      </c>
      <c r="D23" s="30"/>
      <c r="E23" s="23"/>
      <c r="F23" s="33"/>
      <c r="G23" s="35"/>
      <c r="H23" s="28"/>
      <c r="I23" s="99">
        <v>2</v>
      </c>
      <c r="J23" s="16"/>
      <c r="K23" s="59"/>
      <c r="L23" s="168">
        <v>2</v>
      </c>
    </row>
    <row r="24" spans="1:11" ht="15.75" customHeight="1">
      <c r="A24" s="81"/>
      <c r="B24" s="167"/>
      <c r="C24" s="78" t="s">
        <v>26</v>
      </c>
      <c r="D24" s="83"/>
      <c r="E24" s="84"/>
      <c r="F24" s="85"/>
      <c r="G24" s="86"/>
      <c r="H24" s="87"/>
      <c r="I24" s="88"/>
      <c r="J24" s="16"/>
      <c r="K24" s="59"/>
    </row>
    <row r="25" spans="1:12" ht="24.75" customHeight="1">
      <c r="A25" s="10"/>
      <c r="B25" s="167"/>
      <c r="C25" s="123" t="s">
        <v>101</v>
      </c>
      <c r="D25" s="30"/>
      <c r="E25" s="23"/>
      <c r="F25" s="33"/>
      <c r="G25" s="35"/>
      <c r="H25" s="28"/>
      <c r="I25" s="99">
        <v>6</v>
      </c>
      <c r="J25" s="16"/>
      <c r="K25" s="59"/>
      <c r="L25" s="168">
        <v>1</v>
      </c>
    </row>
    <row r="26" spans="1:13" ht="24.75" customHeight="1">
      <c r="A26" s="10"/>
      <c r="B26" s="167"/>
      <c r="C26" s="11" t="s">
        <v>103</v>
      </c>
      <c r="D26" s="30"/>
      <c r="E26" s="23"/>
      <c r="F26" s="33"/>
      <c r="G26" s="35"/>
      <c r="H26" s="28"/>
      <c r="I26" s="29">
        <v>19</v>
      </c>
      <c r="J26" s="16"/>
      <c r="K26" s="59"/>
      <c r="L26" s="168">
        <v>5</v>
      </c>
      <c r="M26" s="54">
        <v>1</v>
      </c>
    </row>
    <row r="27" spans="1:13" ht="51" customHeight="1">
      <c r="A27" s="10">
        <v>1</v>
      </c>
      <c r="B27" s="167"/>
      <c r="C27" s="178" t="s">
        <v>100</v>
      </c>
      <c r="D27" s="172">
        <v>2</v>
      </c>
      <c r="E27" s="173" t="s">
        <v>0</v>
      </c>
      <c r="F27" s="174">
        <v>8</v>
      </c>
      <c r="G27" s="175"/>
      <c r="H27" s="179">
        <v>54</v>
      </c>
      <c r="I27" s="176">
        <v>10</v>
      </c>
      <c r="J27" s="16"/>
      <c r="K27" s="59"/>
      <c r="L27" s="168" t="s">
        <v>94</v>
      </c>
      <c r="M27" t="s">
        <v>95</v>
      </c>
    </row>
    <row r="28" spans="1:12" ht="26.25" customHeight="1">
      <c r="A28" s="10"/>
      <c r="B28" s="167"/>
      <c r="C28" s="77" t="s">
        <v>111</v>
      </c>
      <c r="D28" s="30"/>
      <c r="E28" s="23"/>
      <c r="F28" s="33"/>
      <c r="G28" s="35"/>
      <c r="H28" s="28"/>
      <c r="I28" s="29">
        <v>2</v>
      </c>
      <c r="J28" s="16"/>
      <c r="K28" s="59"/>
      <c r="L28" s="168">
        <v>2</v>
      </c>
    </row>
    <row r="29" spans="1:12" ht="24" customHeight="1">
      <c r="A29" s="10">
        <v>2</v>
      </c>
      <c r="B29" s="167" t="s">
        <v>124</v>
      </c>
      <c r="C29" s="77" t="s">
        <v>37</v>
      </c>
      <c r="D29" s="30"/>
      <c r="E29" s="23"/>
      <c r="F29" s="33"/>
      <c r="G29" s="35"/>
      <c r="H29" s="28">
        <v>54</v>
      </c>
      <c r="I29" s="29"/>
      <c r="J29" s="16"/>
      <c r="K29" s="59"/>
      <c r="L29" s="168">
        <v>2</v>
      </c>
    </row>
    <row r="30" spans="1:12" ht="12.75">
      <c r="A30" s="10">
        <v>3</v>
      </c>
      <c r="B30" s="167"/>
      <c r="C30" s="45" t="s">
        <v>64</v>
      </c>
      <c r="D30" s="37"/>
      <c r="E30" s="38"/>
      <c r="F30" s="39"/>
      <c r="G30" s="40"/>
      <c r="H30" s="29">
        <v>54</v>
      </c>
      <c r="I30" s="41"/>
      <c r="J30" s="16"/>
      <c r="K30" s="52"/>
      <c r="L30" s="168">
        <v>3</v>
      </c>
    </row>
    <row r="31" spans="1:12" ht="12.75">
      <c r="A31" s="10">
        <v>4</v>
      </c>
      <c r="B31" s="167"/>
      <c r="C31" s="70" t="s">
        <v>27</v>
      </c>
      <c r="D31" s="37"/>
      <c r="E31" s="38"/>
      <c r="F31" s="39"/>
      <c r="G31" s="40"/>
      <c r="H31" s="29">
        <v>54</v>
      </c>
      <c r="I31" s="41"/>
      <c r="J31" s="16"/>
      <c r="K31" s="52"/>
      <c r="L31" s="168">
        <v>3</v>
      </c>
    </row>
    <row r="32" spans="1:12" ht="27" customHeight="1">
      <c r="A32" s="10"/>
      <c r="B32" s="167"/>
      <c r="C32" s="65" t="s">
        <v>141</v>
      </c>
      <c r="D32" s="37"/>
      <c r="E32" s="38"/>
      <c r="F32" s="39"/>
      <c r="G32" s="40"/>
      <c r="H32" s="29"/>
      <c r="I32" s="41">
        <v>3</v>
      </c>
      <c r="J32" s="16"/>
      <c r="K32" s="52"/>
      <c r="L32" s="168">
        <v>3</v>
      </c>
    </row>
    <row r="33" spans="1:13" ht="25.5" customHeight="1">
      <c r="A33" s="10">
        <v>5</v>
      </c>
      <c r="B33" s="167" t="s">
        <v>124</v>
      </c>
      <c r="C33" s="36" t="s">
        <v>33</v>
      </c>
      <c r="D33" s="30"/>
      <c r="E33" s="23"/>
      <c r="F33" s="33"/>
      <c r="G33" s="35"/>
      <c r="H33" s="29">
        <v>54</v>
      </c>
      <c r="I33" s="29"/>
      <c r="J33" s="16"/>
      <c r="K33" s="52"/>
      <c r="L33" s="168">
        <v>5</v>
      </c>
      <c r="M33" s="54">
        <v>1</v>
      </c>
    </row>
    <row r="34" spans="1:12" ht="39" customHeight="1">
      <c r="A34" s="10">
        <v>6</v>
      </c>
      <c r="B34" s="167"/>
      <c r="C34" s="171" t="s">
        <v>140</v>
      </c>
      <c r="D34" s="184">
        <v>5</v>
      </c>
      <c r="E34" s="197" t="s">
        <v>0</v>
      </c>
      <c r="F34" s="185">
        <v>10</v>
      </c>
      <c r="G34" s="175" t="s">
        <v>1</v>
      </c>
      <c r="H34" s="176">
        <v>64</v>
      </c>
      <c r="I34" s="176"/>
      <c r="J34" s="15"/>
      <c r="K34" s="52"/>
      <c r="L34" s="170">
        <v>3</v>
      </c>
    </row>
    <row r="35" spans="1:12" ht="14.25" customHeight="1">
      <c r="A35" s="10"/>
      <c r="B35" s="167"/>
      <c r="C35" s="171" t="s">
        <v>34</v>
      </c>
      <c r="D35" s="184">
        <v>2</v>
      </c>
      <c r="E35" s="197" t="s">
        <v>0</v>
      </c>
      <c r="F35" s="185">
        <v>6</v>
      </c>
      <c r="G35" s="175"/>
      <c r="H35" s="176">
        <v>70</v>
      </c>
      <c r="I35" s="176"/>
      <c r="J35" s="15"/>
      <c r="K35" s="60"/>
      <c r="L35" s="170"/>
    </row>
    <row r="36" spans="1:12" ht="24.75" customHeight="1">
      <c r="A36" s="10"/>
      <c r="B36" s="167"/>
      <c r="C36" s="36" t="s">
        <v>96</v>
      </c>
      <c r="D36" s="30"/>
      <c r="E36" s="23"/>
      <c r="F36" s="33"/>
      <c r="G36" s="35"/>
      <c r="H36" s="63"/>
      <c r="I36" s="28">
        <v>2</v>
      </c>
      <c r="J36" s="15"/>
      <c r="K36" s="60"/>
      <c r="L36" s="168">
        <v>3</v>
      </c>
    </row>
    <row r="37" spans="1:11" ht="12.75">
      <c r="A37" s="8"/>
      <c r="B37" s="167"/>
      <c r="C37" s="158" t="s">
        <v>138</v>
      </c>
      <c r="D37" s="159">
        <v>22</v>
      </c>
      <c r="E37" s="160" t="s">
        <v>0</v>
      </c>
      <c r="F37" s="161">
        <v>30</v>
      </c>
      <c r="G37" s="162"/>
      <c r="H37" s="163">
        <v>100</v>
      </c>
      <c r="I37" s="163">
        <v>36</v>
      </c>
      <c r="J37" s="15"/>
      <c r="K37" s="17"/>
    </row>
    <row r="38" spans="1:12" ht="12.75">
      <c r="A38" s="8"/>
      <c r="B38" s="167"/>
      <c r="C38" s="61" t="s">
        <v>20</v>
      </c>
      <c r="D38" s="67"/>
      <c r="E38" s="68"/>
      <c r="F38" s="69"/>
      <c r="G38" s="62"/>
      <c r="H38" s="64"/>
      <c r="I38" s="64">
        <f>SUM(I10:I37)</f>
        <v>156</v>
      </c>
      <c r="J38" s="15"/>
      <c r="K38" s="17"/>
      <c r="L38">
        <v>156</v>
      </c>
    </row>
    <row r="39" spans="1:12" ht="12.75">
      <c r="A39" s="7" t="s">
        <v>5</v>
      </c>
      <c r="B39" s="204">
        <v>0</v>
      </c>
      <c r="C39" s="11" t="s">
        <v>8</v>
      </c>
      <c r="D39" s="31">
        <f>B39+D15+D18+D22+D27+D35</f>
        <v>23</v>
      </c>
      <c r="E39" s="23" t="s">
        <v>0</v>
      </c>
      <c r="F39" s="34">
        <f>B39+F15+F18+F22+F27+F35</f>
        <v>60</v>
      </c>
      <c r="G39" s="35"/>
      <c r="H39" s="6"/>
      <c r="I39" s="6"/>
      <c r="J39" s="15"/>
      <c r="K39" s="17"/>
      <c r="L39" s="168">
        <f>L38-I38</f>
        <v>0</v>
      </c>
    </row>
    <row r="40" spans="1:12" ht="12.75">
      <c r="A40" s="1"/>
      <c r="B40" s="204"/>
      <c r="C40" s="4" t="s">
        <v>9</v>
      </c>
      <c r="D40" s="31">
        <f>D39+D34</f>
        <v>28</v>
      </c>
      <c r="E40" s="23" t="s">
        <v>0</v>
      </c>
      <c r="F40" s="34">
        <f>F39+F34</f>
        <v>70</v>
      </c>
      <c r="G40" s="35"/>
      <c r="H40" s="6"/>
      <c r="I40" s="6"/>
      <c r="J40" s="15"/>
      <c r="K40" s="17"/>
      <c r="L40" s="170" t="s">
        <v>29</v>
      </c>
    </row>
    <row r="41" spans="1:11" ht="12.75">
      <c r="A41" s="1"/>
      <c r="B41" s="3"/>
      <c r="C41" s="4" t="s">
        <v>7</v>
      </c>
      <c r="D41" s="31">
        <f>D40+D37</f>
        <v>50</v>
      </c>
      <c r="E41" s="23" t="s">
        <v>0</v>
      </c>
      <c r="F41" s="34">
        <f>F40+F37</f>
        <v>100</v>
      </c>
      <c r="G41" s="35"/>
      <c r="H41" s="6"/>
      <c r="I41" s="6"/>
      <c r="J41" s="15"/>
      <c r="K41" s="17"/>
    </row>
    <row r="42" ht="12.75">
      <c r="C42" s="5" t="s">
        <v>17</v>
      </c>
    </row>
    <row r="43" ht="12.75">
      <c r="C43" s="5"/>
    </row>
    <row r="44" ht="12.75">
      <c r="C44" s="127" t="s">
        <v>137</v>
      </c>
    </row>
    <row r="45" ht="12.75">
      <c r="L45">
        <v>1</v>
      </c>
    </row>
  </sheetData>
  <sheetProtection/>
  <mergeCells count="11">
    <mergeCell ref="C1:G1"/>
    <mergeCell ref="C2:G2"/>
    <mergeCell ref="C3:H3"/>
    <mergeCell ref="A6:A8"/>
    <mergeCell ref="B6:B8"/>
    <mergeCell ref="C6:C8"/>
    <mergeCell ref="D6:F7"/>
    <mergeCell ref="G6:G8"/>
    <mergeCell ref="K6:K8"/>
    <mergeCell ref="H6:H8"/>
    <mergeCell ref="I6:I8"/>
  </mergeCells>
  <printOptions/>
  <pageMargins left="1.1811023622047245" right="0.4724409448818898" top="0.7874015748031497" bottom="0.7874015748031497" header="0.31496062992125984" footer="0.31496062992125984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3.140625" style="0" customWidth="1"/>
    <col min="2" max="2" width="5.28125" style="0" customWidth="1"/>
    <col min="3" max="3" width="74.57421875" style="0" customWidth="1"/>
    <col min="4" max="4" width="3.7109375" style="0" customWidth="1"/>
    <col min="5" max="5" width="1.1484375" style="0" customWidth="1"/>
    <col min="6" max="6" width="4.140625" style="0" customWidth="1"/>
    <col min="7" max="7" width="1.1484375" style="0" customWidth="1"/>
    <col min="8" max="8" width="8.00390625" style="0" customWidth="1"/>
    <col min="9" max="9" width="12.140625" style="0" customWidth="1"/>
    <col min="10" max="10" width="1.28515625" style="0" customWidth="1"/>
    <col min="11" max="11" width="3.28125" style="0" customWidth="1"/>
  </cols>
  <sheetData>
    <row r="1" spans="3:7" ht="12.75">
      <c r="C1" s="154" t="s">
        <v>10</v>
      </c>
      <c r="D1" s="150"/>
      <c r="E1" s="150"/>
      <c r="F1" s="150"/>
      <c r="G1" s="150"/>
    </row>
    <row r="2" spans="3:7" ht="12.75">
      <c r="C2" s="165" t="s">
        <v>24</v>
      </c>
      <c r="D2" s="166"/>
      <c r="E2" s="166"/>
      <c r="F2" s="166"/>
      <c r="G2" s="166"/>
    </row>
    <row r="3" spans="1:8" ht="12.75">
      <c r="A3" s="18" t="s">
        <v>21</v>
      </c>
      <c r="B3" s="5" t="s">
        <v>12</v>
      </c>
      <c r="C3" s="149" t="s">
        <v>120</v>
      </c>
      <c r="D3" s="150"/>
      <c r="E3" s="150"/>
      <c r="F3" s="150"/>
      <c r="G3" s="150"/>
      <c r="H3" s="150"/>
    </row>
    <row r="4" spans="1:8" ht="2.25" customHeight="1">
      <c r="A4" s="18"/>
      <c r="B4" s="5"/>
      <c r="D4" s="5"/>
      <c r="F4" s="19"/>
      <c r="G4" s="20"/>
      <c r="H4" s="20"/>
    </row>
    <row r="5" spans="1:8" ht="12.75">
      <c r="A5" s="21"/>
      <c r="B5" s="22"/>
      <c r="C5" s="27" t="s">
        <v>15</v>
      </c>
      <c r="D5" s="22"/>
      <c r="E5" s="23"/>
      <c r="F5" s="24"/>
      <c r="G5" s="25"/>
      <c r="H5" s="26"/>
    </row>
    <row r="6" spans="1:11" ht="12.75">
      <c r="A6" s="128" t="s">
        <v>13</v>
      </c>
      <c r="B6" s="131" t="s">
        <v>6</v>
      </c>
      <c r="C6" s="132" t="s">
        <v>14</v>
      </c>
      <c r="D6" s="133" t="s">
        <v>2</v>
      </c>
      <c r="E6" s="134"/>
      <c r="F6" s="135"/>
      <c r="G6" s="155"/>
      <c r="H6" s="144" t="s">
        <v>16</v>
      </c>
      <c r="I6" s="144" t="s">
        <v>18</v>
      </c>
      <c r="K6" s="142" t="s">
        <v>19</v>
      </c>
    </row>
    <row r="7" spans="1:11" ht="12.75">
      <c r="A7" s="129"/>
      <c r="B7" s="129"/>
      <c r="C7" s="129"/>
      <c r="D7" s="136"/>
      <c r="E7" s="137"/>
      <c r="F7" s="138"/>
      <c r="G7" s="129"/>
      <c r="H7" s="145"/>
      <c r="I7" s="145"/>
      <c r="K7" s="143"/>
    </row>
    <row r="8" spans="1:11" ht="39" customHeight="1">
      <c r="A8" s="130"/>
      <c r="B8" s="130"/>
      <c r="C8" s="130"/>
      <c r="D8" s="21" t="s">
        <v>3</v>
      </c>
      <c r="E8" s="23" t="s">
        <v>0</v>
      </c>
      <c r="F8" s="32" t="s">
        <v>4</v>
      </c>
      <c r="G8" s="130"/>
      <c r="H8" s="146"/>
      <c r="I8" s="146"/>
      <c r="K8" s="143"/>
    </row>
    <row r="9" spans="1:11" ht="14.25" customHeight="1">
      <c r="A9" s="10">
        <v>1</v>
      </c>
      <c r="B9" s="9"/>
      <c r="C9" s="45" t="s">
        <v>38</v>
      </c>
      <c r="D9" s="30"/>
      <c r="E9" s="23"/>
      <c r="F9" s="33"/>
      <c r="G9" s="6"/>
      <c r="H9" s="28">
        <v>0</v>
      </c>
      <c r="I9" s="73"/>
      <c r="J9" s="17"/>
      <c r="K9" s="169">
        <v>2</v>
      </c>
    </row>
    <row r="10" spans="1:11" ht="26.25" customHeight="1">
      <c r="A10" s="10"/>
      <c r="B10" s="167"/>
      <c r="C10" s="65" t="s">
        <v>112</v>
      </c>
      <c r="D10" s="30"/>
      <c r="E10" s="23"/>
      <c r="F10" s="33"/>
      <c r="G10" s="6"/>
      <c r="H10" s="28"/>
      <c r="I10" s="73">
        <v>3</v>
      </c>
      <c r="J10" s="17"/>
      <c r="K10" s="169">
        <v>2</v>
      </c>
    </row>
    <row r="11" spans="1:11" ht="14.25" customHeight="1">
      <c r="A11" s="10">
        <v>2</v>
      </c>
      <c r="B11" s="167"/>
      <c r="C11" s="45" t="s">
        <v>39</v>
      </c>
      <c r="D11" s="30"/>
      <c r="E11" s="23"/>
      <c r="F11" s="33"/>
      <c r="G11" s="6"/>
      <c r="H11" s="28">
        <v>0</v>
      </c>
      <c r="I11" s="73"/>
      <c r="J11" s="17"/>
      <c r="K11" s="214">
        <v>8</v>
      </c>
    </row>
    <row r="12" spans="1:11" ht="13.5" customHeight="1">
      <c r="A12" s="10">
        <v>3</v>
      </c>
      <c r="B12" s="167"/>
      <c r="C12" s="95" t="s">
        <v>40</v>
      </c>
      <c r="D12" s="100"/>
      <c r="E12" s="106"/>
      <c r="F12" s="103"/>
      <c r="G12" s="96"/>
      <c r="H12" s="63">
        <v>0</v>
      </c>
      <c r="I12" s="108"/>
      <c r="J12" s="17"/>
      <c r="K12" s="214">
        <v>8</v>
      </c>
    </row>
    <row r="13" spans="1:11" ht="24.75" customHeight="1">
      <c r="A13" s="10"/>
      <c r="B13" s="210"/>
      <c r="C13" s="113" t="s">
        <v>90</v>
      </c>
      <c r="D13" s="100"/>
      <c r="E13" s="106"/>
      <c r="F13" s="103"/>
      <c r="G13" s="96"/>
      <c r="H13" s="63"/>
      <c r="I13" s="108">
        <v>18</v>
      </c>
      <c r="J13" s="17"/>
      <c r="K13" s="214">
        <v>8</v>
      </c>
    </row>
    <row r="14" spans="1:11" ht="13.5" customHeight="1">
      <c r="A14" s="10"/>
      <c r="B14" s="167"/>
      <c r="C14" s="97" t="s">
        <v>46</v>
      </c>
      <c r="D14" s="100"/>
      <c r="E14" s="106"/>
      <c r="F14" s="103"/>
      <c r="G14" s="96"/>
      <c r="H14" s="63"/>
      <c r="I14" s="109">
        <v>10</v>
      </c>
      <c r="J14" s="17"/>
      <c r="K14" s="214">
        <v>8</v>
      </c>
    </row>
    <row r="15" spans="1:11" ht="26.25" customHeight="1">
      <c r="A15" s="10">
        <v>4</v>
      </c>
      <c r="B15" s="167" t="s">
        <v>125</v>
      </c>
      <c r="C15" s="171" t="s">
        <v>41</v>
      </c>
      <c r="D15" s="172">
        <v>2</v>
      </c>
      <c r="E15" s="173" t="s">
        <v>0</v>
      </c>
      <c r="F15" s="174">
        <v>10</v>
      </c>
      <c r="G15" s="190" t="s">
        <v>1</v>
      </c>
      <c r="H15" s="176">
        <v>10</v>
      </c>
      <c r="I15" s="196"/>
      <c r="J15" s="17"/>
      <c r="K15" s="214">
        <v>8</v>
      </c>
    </row>
    <row r="16" spans="1:11" ht="12.75" customHeight="1">
      <c r="A16" s="10">
        <v>5</v>
      </c>
      <c r="B16" s="167"/>
      <c r="C16" s="2" t="s">
        <v>109</v>
      </c>
      <c r="D16" s="48"/>
      <c r="E16" s="49"/>
      <c r="F16" s="50"/>
      <c r="G16" s="44"/>
      <c r="H16" s="28">
        <v>10</v>
      </c>
      <c r="I16" s="74"/>
      <c r="J16" s="17"/>
      <c r="K16" s="214">
        <v>8</v>
      </c>
    </row>
    <row r="17" spans="1:11" ht="23.25" customHeight="1">
      <c r="A17" s="10"/>
      <c r="B17" s="167"/>
      <c r="C17" s="65" t="s">
        <v>47</v>
      </c>
      <c r="D17" s="48"/>
      <c r="E17" s="49"/>
      <c r="F17" s="50"/>
      <c r="G17" s="44"/>
      <c r="H17" s="28"/>
      <c r="I17" s="110">
        <v>2</v>
      </c>
      <c r="J17" s="17"/>
      <c r="K17" s="214">
        <v>8</v>
      </c>
    </row>
    <row r="18" spans="1:11" ht="24.75" customHeight="1">
      <c r="A18" s="10"/>
      <c r="B18" s="167"/>
      <c r="C18" s="65" t="s">
        <v>93</v>
      </c>
      <c r="D18" s="48"/>
      <c r="E18" s="49"/>
      <c r="F18" s="50"/>
      <c r="G18" s="44"/>
      <c r="H18" s="28"/>
      <c r="I18" s="110">
        <v>20</v>
      </c>
      <c r="J18" s="17"/>
      <c r="K18" s="214">
        <v>8</v>
      </c>
    </row>
    <row r="19" spans="1:11" ht="51" customHeight="1">
      <c r="A19" s="10">
        <v>6</v>
      </c>
      <c r="B19" s="167"/>
      <c r="C19" s="171" t="s">
        <v>43</v>
      </c>
      <c r="D19" s="172">
        <v>2</v>
      </c>
      <c r="E19" s="173" t="s">
        <v>0</v>
      </c>
      <c r="F19" s="174">
        <v>8</v>
      </c>
      <c r="G19" s="190" t="s">
        <v>1</v>
      </c>
      <c r="H19" s="176">
        <v>18</v>
      </c>
      <c r="I19" s="196"/>
      <c r="J19" s="17"/>
      <c r="K19" s="214">
        <v>8</v>
      </c>
    </row>
    <row r="20" spans="1:11" ht="24" customHeight="1">
      <c r="A20" s="151">
        <v>7</v>
      </c>
      <c r="B20" s="211" t="s">
        <v>126</v>
      </c>
      <c r="C20" s="189" t="s">
        <v>92</v>
      </c>
      <c r="D20" s="172">
        <v>2</v>
      </c>
      <c r="E20" s="173" t="s">
        <v>0</v>
      </c>
      <c r="F20" s="174">
        <v>6</v>
      </c>
      <c r="G20" s="190" t="s">
        <v>1</v>
      </c>
      <c r="H20" s="191">
        <v>40</v>
      </c>
      <c r="I20" s="192"/>
      <c r="J20" s="17"/>
      <c r="K20" s="214">
        <v>8</v>
      </c>
    </row>
    <row r="21" spans="1:11" ht="28.5" customHeight="1">
      <c r="A21" s="152"/>
      <c r="B21" s="212"/>
      <c r="C21" s="193" t="s">
        <v>42</v>
      </c>
      <c r="D21" s="172">
        <v>2</v>
      </c>
      <c r="E21" s="173" t="s">
        <v>0</v>
      </c>
      <c r="F21" s="174">
        <v>6</v>
      </c>
      <c r="G21" s="190" t="s">
        <v>1</v>
      </c>
      <c r="H21" s="194"/>
      <c r="I21" s="192"/>
      <c r="J21" s="17"/>
      <c r="K21" s="169">
        <v>2</v>
      </c>
    </row>
    <row r="22" spans="1:11" ht="14.25" customHeight="1">
      <c r="A22" s="153"/>
      <c r="B22" s="213"/>
      <c r="C22" s="182" t="s">
        <v>127</v>
      </c>
      <c r="D22" s="172">
        <v>5</v>
      </c>
      <c r="E22" s="173" t="s">
        <v>0</v>
      </c>
      <c r="F22" s="174">
        <v>10</v>
      </c>
      <c r="G22" s="190"/>
      <c r="H22" s="195"/>
      <c r="I22" s="192"/>
      <c r="J22" s="17"/>
      <c r="K22" s="214"/>
    </row>
    <row r="23" spans="1:11" ht="14.25" customHeight="1">
      <c r="A23" s="10"/>
      <c r="B23" s="167"/>
      <c r="C23" s="94" t="s">
        <v>91</v>
      </c>
      <c r="D23" s="48">
        <v>15</v>
      </c>
      <c r="E23" s="106" t="s">
        <v>0</v>
      </c>
      <c r="F23" s="50">
        <v>30</v>
      </c>
      <c r="G23" s="44"/>
      <c r="H23" s="28">
        <v>70</v>
      </c>
      <c r="I23" s="111">
        <v>20</v>
      </c>
      <c r="J23" s="17"/>
      <c r="K23" s="214">
        <v>8</v>
      </c>
    </row>
    <row r="24" spans="1:11" ht="14.25" customHeight="1">
      <c r="A24" s="10"/>
      <c r="B24" s="167"/>
      <c r="C24" s="158" t="s">
        <v>139</v>
      </c>
      <c r="D24" s="159">
        <v>22</v>
      </c>
      <c r="E24" s="160" t="s">
        <v>0</v>
      </c>
      <c r="F24" s="161">
        <v>30</v>
      </c>
      <c r="G24" s="162"/>
      <c r="H24" s="163">
        <v>100</v>
      </c>
      <c r="I24" s="163">
        <v>5</v>
      </c>
      <c r="J24" s="17"/>
      <c r="K24" s="214"/>
    </row>
    <row r="25" spans="1:11" ht="14.25" customHeight="1">
      <c r="A25" s="7" t="s">
        <v>5</v>
      </c>
      <c r="B25" s="167">
        <v>0</v>
      </c>
      <c r="C25" s="66" t="s">
        <v>20</v>
      </c>
      <c r="D25" s="101"/>
      <c r="E25" s="107"/>
      <c r="F25" s="104"/>
      <c r="G25" s="98"/>
      <c r="H25" s="99"/>
      <c r="I25" s="112">
        <f>SUM(I9:I24)</f>
        <v>78</v>
      </c>
      <c r="J25" s="17"/>
      <c r="K25" s="214">
        <v>78</v>
      </c>
    </row>
    <row r="26" spans="1:11" ht="15.75" customHeight="1">
      <c r="A26" s="8"/>
      <c r="B26" s="167"/>
      <c r="C26" s="11" t="s">
        <v>8</v>
      </c>
      <c r="D26" s="48">
        <f>D15+D19+D20+D21</f>
        <v>8</v>
      </c>
      <c r="E26" s="49" t="s">
        <v>0</v>
      </c>
      <c r="F26" s="50">
        <f>F15+F19+F20+F21</f>
        <v>30</v>
      </c>
      <c r="G26" s="42"/>
      <c r="H26" s="43"/>
      <c r="I26" s="74"/>
      <c r="J26" s="17"/>
      <c r="K26" s="214"/>
    </row>
    <row r="27" spans="1:11" ht="15" customHeight="1">
      <c r="A27" s="7"/>
      <c r="B27" s="204"/>
      <c r="C27" s="4" t="s">
        <v>9</v>
      </c>
      <c r="D27" s="102">
        <f>D26+D22</f>
        <v>13</v>
      </c>
      <c r="E27" s="49" t="s">
        <v>0</v>
      </c>
      <c r="F27" s="105">
        <f>F26+F22</f>
        <v>40</v>
      </c>
      <c r="G27" s="42"/>
      <c r="H27" s="42"/>
      <c r="I27" s="74"/>
      <c r="J27" s="17"/>
      <c r="K27" s="169"/>
    </row>
    <row r="28" spans="1:11" ht="13.5" customHeight="1">
      <c r="A28" s="1"/>
      <c r="B28" s="204"/>
      <c r="C28" s="4" t="s">
        <v>44</v>
      </c>
      <c r="D28" s="102">
        <f>D27+D23</f>
        <v>28</v>
      </c>
      <c r="E28" s="49" t="s">
        <v>0</v>
      </c>
      <c r="F28" s="105">
        <f>F27+F23</f>
        <v>70</v>
      </c>
      <c r="G28" s="42"/>
      <c r="H28" s="42"/>
      <c r="I28" s="74"/>
      <c r="J28" s="17"/>
      <c r="K28" s="215"/>
    </row>
    <row r="29" spans="1:11" ht="15.75" customHeight="1">
      <c r="A29" s="1"/>
      <c r="B29" s="204"/>
      <c r="C29" s="4" t="s">
        <v>45</v>
      </c>
      <c r="D29" s="31">
        <f>D24+D28</f>
        <v>50</v>
      </c>
      <c r="E29" s="23" t="s">
        <v>0</v>
      </c>
      <c r="F29" s="34">
        <f>F24+F28</f>
        <v>100</v>
      </c>
      <c r="G29" s="6"/>
      <c r="H29" s="6"/>
      <c r="I29" s="73"/>
      <c r="J29" s="17"/>
      <c r="K29" s="215"/>
    </row>
    <row r="30" spans="2:11" ht="14.25" customHeight="1">
      <c r="B30" s="168"/>
      <c r="C30" s="5" t="s">
        <v>17</v>
      </c>
      <c r="K30" s="215"/>
    </row>
    <row r="31" ht="14.25" customHeight="1">
      <c r="K31" s="215"/>
    </row>
    <row r="32" spans="3:11" ht="14.25" customHeight="1">
      <c r="C32" s="127" t="s">
        <v>137</v>
      </c>
      <c r="K32" s="215"/>
    </row>
    <row r="33" ht="14.25" customHeight="1">
      <c r="K33" s="57"/>
    </row>
    <row r="34" ht="14.25" customHeight="1">
      <c r="K34" s="57"/>
    </row>
    <row r="35" ht="14.25" customHeight="1">
      <c r="K35" s="57"/>
    </row>
    <row r="36" ht="14.25" customHeight="1">
      <c r="K36" s="57"/>
    </row>
    <row r="37" ht="14.25" customHeight="1">
      <c r="K37" s="57"/>
    </row>
    <row r="38" ht="14.25" customHeight="1">
      <c r="K38" s="57"/>
    </row>
    <row r="39" ht="14.25" customHeight="1">
      <c r="K39" s="55"/>
    </row>
    <row r="40" ht="12.75">
      <c r="K40" s="55"/>
    </row>
    <row r="41" ht="14.25" customHeight="1">
      <c r="K41" s="55"/>
    </row>
    <row r="42" ht="14.25" customHeight="1">
      <c r="K42" s="55"/>
    </row>
    <row r="43" ht="14.25" customHeight="1">
      <c r="K43" s="55"/>
    </row>
    <row r="44" ht="14.25" customHeight="1">
      <c r="K44" s="55"/>
    </row>
    <row r="45" ht="14.25" customHeight="1">
      <c r="K45" s="55"/>
    </row>
    <row r="46" ht="14.25" customHeight="1">
      <c r="K46" s="55"/>
    </row>
    <row r="47" ht="15" customHeight="1">
      <c r="K47" s="55"/>
    </row>
    <row r="48" ht="15" customHeight="1">
      <c r="K48" s="55"/>
    </row>
    <row r="49" ht="15" customHeight="1">
      <c r="K49" s="55"/>
    </row>
    <row r="50" ht="15" customHeight="1">
      <c r="K50" s="55"/>
    </row>
    <row r="51" ht="15" customHeight="1">
      <c r="K51" s="55"/>
    </row>
    <row r="52" ht="12.75" customHeight="1">
      <c r="K52" s="55"/>
    </row>
    <row r="53" ht="14.25" customHeight="1"/>
    <row r="54" ht="14.25" customHeight="1"/>
    <row r="55" ht="14.25" customHeight="1"/>
  </sheetData>
  <sheetProtection/>
  <mergeCells count="14">
    <mergeCell ref="C1:G1"/>
    <mergeCell ref="C2:G2"/>
    <mergeCell ref="C3:H3"/>
    <mergeCell ref="G6:G8"/>
    <mergeCell ref="H6:H8"/>
    <mergeCell ref="B20:B22"/>
    <mergeCell ref="H20:H22"/>
    <mergeCell ref="A20:A22"/>
    <mergeCell ref="I6:I8"/>
    <mergeCell ref="K6:K8"/>
    <mergeCell ref="A6:A8"/>
    <mergeCell ref="B6:B8"/>
    <mergeCell ref="C6:C8"/>
    <mergeCell ref="D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3">
      <selection activeCell="C2" sqref="C2:G2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0.71875" style="0" customWidth="1"/>
    <col min="11" max="11" width="5.140625" style="0" customWidth="1"/>
  </cols>
  <sheetData>
    <row r="1" spans="3:13" ht="12.75">
      <c r="C1" s="147" t="s">
        <v>10</v>
      </c>
      <c r="D1" s="148"/>
      <c r="E1" s="148"/>
      <c r="F1" s="148"/>
      <c r="G1" s="148"/>
      <c r="J1" s="12"/>
      <c r="M1">
        <v>3</v>
      </c>
    </row>
    <row r="2" spans="3:10" ht="12.75">
      <c r="C2" s="165" t="s">
        <v>24</v>
      </c>
      <c r="D2" s="166"/>
      <c r="E2" s="166"/>
      <c r="F2" s="166"/>
      <c r="G2" s="166"/>
      <c r="J2" s="12"/>
    </row>
    <row r="3" spans="1:9" ht="12.75">
      <c r="A3" s="18" t="s">
        <v>21</v>
      </c>
      <c r="B3" s="5" t="s">
        <v>12</v>
      </c>
      <c r="C3" s="149" t="s">
        <v>119</v>
      </c>
      <c r="D3" s="150"/>
      <c r="E3" s="150"/>
      <c r="F3" s="150"/>
      <c r="G3" s="150"/>
      <c r="H3" s="150"/>
      <c r="I3" s="46"/>
    </row>
    <row r="4" spans="1:9" ht="2.25" customHeight="1">
      <c r="A4" s="18"/>
      <c r="B4" s="5"/>
      <c r="D4" s="5"/>
      <c r="F4" s="19"/>
      <c r="G4" s="20"/>
      <c r="H4" s="20"/>
      <c r="I4" s="20"/>
    </row>
    <row r="5" spans="1:9" ht="12.75">
      <c r="A5" s="21"/>
      <c r="B5" s="22"/>
      <c r="C5" s="27" t="s">
        <v>15</v>
      </c>
      <c r="D5" s="22"/>
      <c r="E5" s="23"/>
      <c r="F5" s="24"/>
      <c r="G5" s="25"/>
      <c r="H5" s="26"/>
      <c r="I5" s="20"/>
    </row>
    <row r="6" spans="1:11" ht="12.75">
      <c r="A6" s="128" t="s">
        <v>13</v>
      </c>
      <c r="B6" s="131" t="s">
        <v>6</v>
      </c>
      <c r="C6" s="132" t="s">
        <v>14</v>
      </c>
      <c r="D6" s="133" t="s">
        <v>2</v>
      </c>
      <c r="E6" s="134"/>
      <c r="F6" s="135"/>
      <c r="G6" s="139"/>
      <c r="H6" s="144" t="s">
        <v>16</v>
      </c>
      <c r="I6" s="144" t="s">
        <v>18</v>
      </c>
      <c r="J6" s="13"/>
      <c r="K6" s="142" t="s">
        <v>19</v>
      </c>
    </row>
    <row r="7" spans="1:11" ht="12.75">
      <c r="A7" s="129"/>
      <c r="B7" s="129"/>
      <c r="C7" s="129"/>
      <c r="D7" s="136"/>
      <c r="E7" s="137"/>
      <c r="F7" s="138"/>
      <c r="G7" s="140"/>
      <c r="H7" s="145"/>
      <c r="I7" s="145"/>
      <c r="J7" s="14"/>
      <c r="K7" s="143"/>
    </row>
    <row r="8" spans="1:11" ht="39" customHeight="1">
      <c r="A8" s="130"/>
      <c r="B8" s="130"/>
      <c r="C8" s="130"/>
      <c r="D8" s="21" t="s">
        <v>3</v>
      </c>
      <c r="E8" s="23" t="s">
        <v>0</v>
      </c>
      <c r="F8" s="32" t="s">
        <v>4</v>
      </c>
      <c r="G8" s="141"/>
      <c r="H8" s="146"/>
      <c r="I8" s="146"/>
      <c r="J8" s="14"/>
      <c r="K8" s="143"/>
    </row>
    <row r="9" spans="1:12" ht="15" customHeight="1">
      <c r="A9" s="10">
        <v>1</v>
      </c>
      <c r="B9" s="56"/>
      <c r="C9" s="70" t="s">
        <v>48</v>
      </c>
      <c r="D9" s="30"/>
      <c r="E9" s="23"/>
      <c r="F9" s="33"/>
      <c r="G9" s="35"/>
      <c r="H9" s="28">
        <v>0</v>
      </c>
      <c r="I9" s="41"/>
      <c r="J9" s="15"/>
      <c r="K9" s="206">
        <v>9</v>
      </c>
      <c r="L9" s="168"/>
    </row>
    <row r="10" spans="1:12" ht="40.5" customHeight="1">
      <c r="A10" s="10">
        <v>2</v>
      </c>
      <c r="B10" s="167"/>
      <c r="C10" s="2" t="s">
        <v>122</v>
      </c>
      <c r="D10" s="30"/>
      <c r="E10" s="23"/>
      <c r="F10" s="33"/>
      <c r="G10" s="35"/>
      <c r="H10" s="28">
        <v>0</v>
      </c>
      <c r="I10" s="41"/>
      <c r="J10" s="15"/>
      <c r="K10" s="206">
        <v>9</v>
      </c>
      <c r="L10" s="168"/>
    </row>
    <row r="11" spans="1:12" ht="15" customHeight="1">
      <c r="A11" s="10"/>
      <c r="B11" s="167"/>
      <c r="C11" s="72" t="s">
        <v>49</v>
      </c>
      <c r="D11" s="30"/>
      <c r="E11" s="23"/>
      <c r="F11" s="33"/>
      <c r="G11" s="35"/>
      <c r="H11" s="28"/>
      <c r="I11" s="41">
        <v>7</v>
      </c>
      <c r="J11" s="15"/>
      <c r="K11" s="206">
        <v>9</v>
      </c>
      <c r="L11" s="168"/>
    </row>
    <row r="12" spans="1:12" ht="25.5" customHeight="1">
      <c r="A12" s="10">
        <v>3</v>
      </c>
      <c r="B12" s="167"/>
      <c r="C12" s="114" t="s">
        <v>50</v>
      </c>
      <c r="D12" s="30"/>
      <c r="E12" s="23"/>
      <c r="F12" s="33"/>
      <c r="G12" s="35"/>
      <c r="H12" s="28">
        <v>0</v>
      </c>
      <c r="I12" s="43"/>
      <c r="J12" s="15"/>
      <c r="K12" s="206">
        <v>5</v>
      </c>
      <c r="L12" s="168"/>
    </row>
    <row r="13" spans="1:12" ht="29.25" customHeight="1">
      <c r="A13" s="10"/>
      <c r="B13" s="167"/>
      <c r="C13" s="117" t="s">
        <v>80</v>
      </c>
      <c r="D13" s="30"/>
      <c r="E13" s="23"/>
      <c r="F13" s="33"/>
      <c r="G13" s="35"/>
      <c r="H13" s="28"/>
      <c r="I13" s="43">
        <v>2</v>
      </c>
      <c r="J13" s="15"/>
      <c r="K13" s="206">
        <v>5</v>
      </c>
      <c r="L13" s="168"/>
    </row>
    <row r="14" spans="1:12" ht="38.25" customHeight="1">
      <c r="A14" s="10"/>
      <c r="B14" s="167"/>
      <c r="C14" s="115" t="s">
        <v>81</v>
      </c>
      <c r="D14" s="30"/>
      <c r="E14" s="23"/>
      <c r="F14" s="33"/>
      <c r="G14" s="35"/>
      <c r="H14" s="28"/>
      <c r="I14" s="43">
        <v>2</v>
      </c>
      <c r="J14" s="15"/>
      <c r="K14" s="206">
        <v>5</v>
      </c>
      <c r="L14" s="168"/>
    </row>
    <row r="15" spans="1:12" ht="39" customHeight="1">
      <c r="A15" s="10">
        <v>4</v>
      </c>
      <c r="B15" s="167" t="s">
        <v>125</v>
      </c>
      <c r="C15" s="171" t="s">
        <v>51</v>
      </c>
      <c r="D15" s="172">
        <v>3</v>
      </c>
      <c r="E15" s="173" t="s">
        <v>0</v>
      </c>
      <c r="F15" s="174">
        <v>12</v>
      </c>
      <c r="G15" s="175"/>
      <c r="H15" s="179">
        <v>12</v>
      </c>
      <c r="I15" s="179"/>
      <c r="J15" s="15"/>
      <c r="K15" s="206">
        <v>8</v>
      </c>
      <c r="L15" s="168"/>
    </row>
    <row r="16" spans="1:12" ht="27.75" customHeight="1">
      <c r="A16" s="10">
        <v>5</v>
      </c>
      <c r="B16" s="216"/>
      <c r="C16" s="187" t="s">
        <v>128</v>
      </c>
      <c r="D16" s="172">
        <v>3</v>
      </c>
      <c r="E16" s="173" t="s">
        <v>0</v>
      </c>
      <c r="F16" s="174">
        <v>12</v>
      </c>
      <c r="G16" s="175"/>
      <c r="H16" s="179">
        <v>24</v>
      </c>
      <c r="I16" s="179"/>
      <c r="J16" s="15"/>
      <c r="K16" s="209" t="s">
        <v>116</v>
      </c>
      <c r="L16" s="168"/>
    </row>
    <row r="17" spans="1:12" ht="27.75" customHeight="1">
      <c r="A17" s="10"/>
      <c r="B17" s="216"/>
      <c r="C17" s="75" t="s">
        <v>78</v>
      </c>
      <c r="D17" s="48"/>
      <c r="E17" s="49"/>
      <c r="F17" s="50"/>
      <c r="G17" s="40"/>
      <c r="H17" s="43"/>
      <c r="I17" s="43">
        <v>3</v>
      </c>
      <c r="J17" s="15"/>
      <c r="K17" s="206">
        <v>6</v>
      </c>
      <c r="L17" s="168"/>
    </row>
    <row r="18" spans="1:12" ht="25.5" customHeight="1">
      <c r="A18" s="10"/>
      <c r="B18" s="216"/>
      <c r="C18" s="75" t="s">
        <v>79</v>
      </c>
      <c r="D18" s="48"/>
      <c r="E18" s="49"/>
      <c r="F18" s="50"/>
      <c r="G18" s="40"/>
      <c r="H18" s="43"/>
      <c r="I18" s="43">
        <v>6</v>
      </c>
      <c r="J18" s="15"/>
      <c r="K18" s="206">
        <v>6</v>
      </c>
      <c r="L18" s="168"/>
    </row>
    <row r="19" spans="1:12" ht="14.25" customHeight="1">
      <c r="A19" s="10"/>
      <c r="B19" s="167"/>
      <c r="C19" s="188" t="s">
        <v>74</v>
      </c>
      <c r="D19" s="172">
        <v>2</v>
      </c>
      <c r="E19" s="173" t="s">
        <v>0</v>
      </c>
      <c r="F19" s="174">
        <v>6</v>
      </c>
      <c r="G19" s="175"/>
      <c r="H19" s="179">
        <v>30</v>
      </c>
      <c r="I19" s="176"/>
      <c r="J19" s="15"/>
      <c r="K19" s="207"/>
      <c r="L19" s="168"/>
    </row>
    <row r="20" spans="1:12" ht="26.25" customHeight="1">
      <c r="A20" s="10">
        <v>6</v>
      </c>
      <c r="B20" s="167" t="s">
        <v>126</v>
      </c>
      <c r="C20" s="121" t="s">
        <v>75</v>
      </c>
      <c r="D20" s="48"/>
      <c r="E20" s="106"/>
      <c r="F20" s="50"/>
      <c r="G20" s="40"/>
      <c r="H20" s="28"/>
      <c r="I20" s="41"/>
      <c r="J20" s="15"/>
      <c r="K20" s="206">
        <v>6</v>
      </c>
      <c r="L20" s="168"/>
    </row>
    <row r="21" spans="1:12" ht="12.75" customHeight="1">
      <c r="A21" s="10"/>
      <c r="B21" s="167"/>
      <c r="C21" s="182" t="s">
        <v>129</v>
      </c>
      <c r="D21" s="172">
        <v>5</v>
      </c>
      <c r="E21" s="173" t="s">
        <v>0</v>
      </c>
      <c r="F21" s="174">
        <v>10</v>
      </c>
      <c r="G21" s="175"/>
      <c r="H21" s="176">
        <v>40</v>
      </c>
      <c r="I21" s="179"/>
      <c r="J21" s="15"/>
      <c r="K21" s="217"/>
      <c r="L21" s="168"/>
    </row>
    <row r="22" spans="1:12" ht="25.5">
      <c r="A22" s="10"/>
      <c r="B22" s="167"/>
      <c r="C22" s="182" t="s">
        <v>77</v>
      </c>
      <c r="D22" s="172">
        <v>15</v>
      </c>
      <c r="E22" s="173" t="s">
        <v>0</v>
      </c>
      <c r="F22" s="174">
        <v>30</v>
      </c>
      <c r="G22" s="175"/>
      <c r="H22" s="179">
        <v>70</v>
      </c>
      <c r="I22" s="179">
        <v>20</v>
      </c>
      <c r="J22" s="15"/>
      <c r="K22" s="218" t="s">
        <v>76</v>
      </c>
      <c r="L22" s="170" t="s">
        <v>73</v>
      </c>
    </row>
    <row r="23" spans="1:12" ht="12.75">
      <c r="A23" s="8"/>
      <c r="B23" s="167"/>
      <c r="C23" s="158" t="s">
        <v>138</v>
      </c>
      <c r="D23" s="159">
        <v>22</v>
      </c>
      <c r="E23" s="160" t="s">
        <v>0</v>
      </c>
      <c r="F23" s="161">
        <v>30</v>
      </c>
      <c r="G23" s="162"/>
      <c r="H23" s="163">
        <v>100</v>
      </c>
      <c r="I23" s="163">
        <v>36</v>
      </c>
      <c r="J23" s="15"/>
      <c r="K23" s="219"/>
      <c r="L23" s="168"/>
    </row>
    <row r="24" spans="1:12" ht="12.75">
      <c r="A24" s="8"/>
      <c r="B24" s="167"/>
      <c r="C24" s="116" t="s">
        <v>20</v>
      </c>
      <c r="D24" s="67"/>
      <c r="E24" s="68"/>
      <c r="F24" s="69"/>
      <c r="G24" s="62"/>
      <c r="H24" s="64"/>
      <c r="I24" s="64">
        <f>SUM(I9:I23)</f>
        <v>76</v>
      </c>
      <c r="J24" s="15"/>
      <c r="K24" s="219"/>
      <c r="L24" s="168"/>
    </row>
    <row r="25" spans="1:12" ht="12.75">
      <c r="A25" s="7" t="s">
        <v>5</v>
      </c>
      <c r="B25" s="204">
        <f>SUM(B9:B24)</f>
        <v>0</v>
      </c>
      <c r="C25" s="11" t="s">
        <v>8</v>
      </c>
      <c r="D25" s="31">
        <f>B25+D15+D16+D19</f>
        <v>8</v>
      </c>
      <c r="E25" s="23" t="s">
        <v>0</v>
      </c>
      <c r="F25" s="34">
        <f>B25+F15+F16+F19</f>
        <v>30</v>
      </c>
      <c r="G25" s="35"/>
      <c r="H25" s="6"/>
      <c r="I25" s="6"/>
      <c r="J25" s="15"/>
      <c r="K25" s="219"/>
      <c r="L25" s="168"/>
    </row>
    <row r="26" spans="1:11" ht="12.75">
      <c r="A26" s="1"/>
      <c r="B26" s="204"/>
      <c r="C26" s="4" t="s">
        <v>9</v>
      </c>
      <c r="D26" s="31">
        <f>D25+D21</f>
        <v>13</v>
      </c>
      <c r="E26" s="23" t="s">
        <v>0</v>
      </c>
      <c r="F26" s="34">
        <f>F21+F25</f>
        <v>40</v>
      </c>
      <c r="G26" s="35"/>
      <c r="H26" s="6"/>
      <c r="I26" s="6"/>
      <c r="J26" s="15"/>
      <c r="K26" s="17"/>
    </row>
    <row r="27" spans="1:11" ht="12.75">
      <c r="A27" s="1"/>
      <c r="B27" s="204"/>
      <c r="C27" s="4" t="s">
        <v>44</v>
      </c>
      <c r="D27" s="31">
        <f>D26+D22</f>
        <v>28</v>
      </c>
      <c r="E27" s="23" t="s">
        <v>0</v>
      </c>
      <c r="F27" s="34">
        <f>F26+F22</f>
        <v>70</v>
      </c>
      <c r="G27" s="35"/>
      <c r="H27" s="6"/>
      <c r="I27" s="6"/>
      <c r="J27" s="15"/>
      <c r="K27" s="17"/>
    </row>
    <row r="28" spans="1:11" ht="12.75">
      <c r="A28" s="1"/>
      <c r="B28" s="204"/>
      <c r="C28" s="4" t="s">
        <v>45</v>
      </c>
      <c r="D28" s="31">
        <f>D27+D23</f>
        <v>50</v>
      </c>
      <c r="E28" s="23" t="s">
        <v>0</v>
      </c>
      <c r="F28" s="34">
        <f>F27+F23</f>
        <v>100</v>
      </c>
      <c r="G28" s="35"/>
      <c r="H28" s="6"/>
      <c r="I28" s="6"/>
      <c r="J28" s="15"/>
      <c r="K28" s="17"/>
    </row>
    <row r="29" spans="2:3" ht="12.75">
      <c r="B29" s="168"/>
      <c r="C29" s="5" t="s">
        <v>17</v>
      </c>
    </row>
    <row r="30" ht="12.75">
      <c r="C30" s="5"/>
    </row>
    <row r="31" ht="12.75">
      <c r="C31" s="127" t="s">
        <v>137</v>
      </c>
    </row>
  </sheetData>
  <sheetProtection/>
  <mergeCells count="11">
    <mergeCell ref="I6:I8"/>
    <mergeCell ref="K6:K8"/>
    <mergeCell ref="C1:G1"/>
    <mergeCell ref="C2:G2"/>
    <mergeCell ref="C3:H3"/>
    <mergeCell ref="G6:G8"/>
    <mergeCell ref="A6:A8"/>
    <mergeCell ref="B6:B8"/>
    <mergeCell ref="C6:C8"/>
    <mergeCell ref="D6:F7"/>
    <mergeCell ref="H6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0.85546875" style="0" customWidth="1"/>
    <col min="11" max="11" width="0.42578125" style="0" customWidth="1"/>
    <col min="12" max="12" width="3.140625" style="0" customWidth="1"/>
  </cols>
  <sheetData>
    <row r="1" spans="3:13" ht="12.75">
      <c r="C1" s="147" t="s">
        <v>10</v>
      </c>
      <c r="D1" s="148"/>
      <c r="E1" s="148"/>
      <c r="F1" s="148"/>
      <c r="G1" s="148"/>
      <c r="J1" s="12"/>
      <c r="M1">
        <v>3</v>
      </c>
    </row>
    <row r="2" spans="3:12" ht="12.75">
      <c r="C2" s="165" t="s">
        <v>24</v>
      </c>
      <c r="D2" s="166"/>
      <c r="E2" s="166"/>
      <c r="F2" s="166"/>
      <c r="G2" s="166"/>
      <c r="J2" s="12"/>
      <c r="L2" s="5" t="s">
        <v>19</v>
      </c>
    </row>
    <row r="3" spans="1:9" ht="12.75">
      <c r="A3" s="18" t="s">
        <v>23</v>
      </c>
      <c r="B3" s="5" t="s">
        <v>12</v>
      </c>
      <c r="C3" s="149" t="s">
        <v>117</v>
      </c>
      <c r="D3" s="150"/>
      <c r="E3" s="150"/>
      <c r="F3" s="150"/>
      <c r="G3" s="150"/>
      <c r="H3" s="150"/>
      <c r="I3" s="46"/>
    </row>
    <row r="4" spans="1:9" ht="2.25" customHeight="1">
      <c r="A4" s="18"/>
      <c r="B4" s="5"/>
      <c r="D4" s="5"/>
      <c r="F4" s="19"/>
      <c r="G4" s="20"/>
      <c r="H4" s="20"/>
      <c r="I4" s="20"/>
    </row>
    <row r="5" spans="1:9" ht="12.75">
      <c r="A5" s="21"/>
      <c r="B5" s="22"/>
      <c r="C5" s="27" t="s">
        <v>15</v>
      </c>
      <c r="D5" s="22"/>
      <c r="E5" s="23"/>
      <c r="F5" s="24"/>
      <c r="G5" s="25"/>
      <c r="H5" s="26"/>
      <c r="I5" s="20"/>
    </row>
    <row r="6" spans="1:11" ht="12.75">
      <c r="A6" s="128" t="s">
        <v>13</v>
      </c>
      <c r="B6" s="131" t="s">
        <v>6</v>
      </c>
      <c r="C6" s="132" t="s">
        <v>14</v>
      </c>
      <c r="D6" s="133" t="s">
        <v>2</v>
      </c>
      <c r="E6" s="134"/>
      <c r="F6" s="135"/>
      <c r="G6" s="139"/>
      <c r="H6" s="144" t="s">
        <v>16</v>
      </c>
      <c r="I6" s="144" t="s">
        <v>18</v>
      </c>
      <c r="J6" s="13"/>
      <c r="K6" s="142" t="s">
        <v>19</v>
      </c>
    </row>
    <row r="7" spans="1:11" ht="12.75">
      <c r="A7" s="129"/>
      <c r="B7" s="129"/>
      <c r="C7" s="129"/>
      <c r="D7" s="136"/>
      <c r="E7" s="137"/>
      <c r="F7" s="138"/>
      <c r="G7" s="140"/>
      <c r="H7" s="145"/>
      <c r="I7" s="145"/>
      <c r="J7" s="14"/>
      <c r="K7" s="143"/>
    </row>
    <row r="8" spans="1:11" ht="39" customHeight="1">
      <c r="A8" s="130"/>
      <c r="B8" s="130"/>
      <c r="C8" s="130"/>
      <c r="D8" s="21" t="s">
        <v>3</v>
      </c>
      <c r="E8" s="23" t="s">
        <v>0</v>
      </c>
      <c r="F8" s="32" t="s">
        <v>4</v>
      </c>
      <c r="G8" s="141"/>
      <c r="H8" s="146"/>
      <c r="I8" s="146"/>
      <c r="J8" s="14"/>
      <c r="K8" s="143"/>
    </row>
    <row r="9" spans="1:12" ht="13.5" customHeight="1">
      <c r="A9" s="89"/>
      <c r="B9" s="89"/>
      <c r="C9" s="78" t="s">
        <v>55</v>
      </c>
      <c r="D9" s="90"/>
      <c r="E9" s="84"/>
      <c r="F9" s="91"/>
      <c r="G9" s="92"/>
      <c r="H9" s="93"/>
      <c r="I9" s="93"/>
      <c r="J9" s="14"/>
      <c r="K9" s="76"/>
      <c r="L9" s="168"/>
    </row>
    <row r="10" spans="1:12" ht="25.5" customHeight="1">
      <c r="A10" s="10">
        <v>1</v>
      </c>
      <c r="B10" s="167"/>
      <c r="C10" s="71" t="s">
        <v>52</v>
      </c>
      <c r="D10" s="30"/>
      <c r="E10" s="23"/>
      <c r="F10" s="33"/>
      <c r="G10" s="35"/>
      <c r="H10" s="28">
        <v>0</v>
      </c>
      <c r="I10" s="28"/>
      <c r="J10" s="15"/>
      <c r="K10" s="58">
        <v>1</v>
      </c>
      <c r="L10" s="168">
        <v>7</v>
      </c>
    </row>
    <row r="11" spans="1:12" ht="27" customHeight="1">
      <c r="A11" s="10"/>
      <c r="B11" s="167"/>
      <c r="C11" s="65" t="s">
        <v>113</v>
      </c>
      <c r="D11" s="30"/>
      <c r="E11" s="23"/>
      <c r="F11" s="33"/>
      <c r="G11" s="35"/>
      <c r="H11" s="28"/>
      <c r="I11" s="29">
        <v>1</v>
      </c>
      <c r="J11" s="15"/>
      <c r="K11" s="58">
        <v>1</v>
      </c>
      <c r="L11" s="168">
        <v>7</v>
      </c>
    </row>
    <row r="12" spans="1:12" ht="38.25">
      <c r="A12" s="10">
        <v>2</v>
      </c>
      <c r="B12" s="167"/>
      <c r="C12" s="71" t="s">
        <v>53</v>
      </c>
      <c r="D12" s="30"/>
      <c r="E12" s="23"/>
      <c r="F12" s="33"/>
      <c r="G12" s="35"/>
      <c r="H12" s="28">
        <v>0</v>
      </c>
      <c r="I12" s="28"/>
      <c r="J12" s="15"/>
      <c r="K12" s="51"/>
      <c r="L12" s="168">
        <v>7</v>
      </c>
    </row>
    <row r="13" spans="1:12" ht="36.75" customHeight="1">
      <c r="A13" s="10"/>
      <c r="B13" s="167"/>
      <c r="C13" s="65" t="s">
        <v>54</v>
      </c>
      <c r="D13" s="30"/>
      <c r="E13" s="23"/>
      <c r="F13" s="33"/>
      <c r="G13" s="35"/>
      <c r="H13" s="28"/>
      <c r="I13" s="28">
        <v>3</v>
      </c>
      <c r="J13" s="15"/>
      <c r="K13" s="51"/>
      <c r="L13" s="168">
        <v>7</v>
      </c>
    </row>
    <row r="14" spans="1:12" ht="36.75" customHeight="1">
      <c r="A14" s="10">
        <v>3</v>
      </c>
      <c r="B14" s="167"/>
      <c r="C14" s="2" t="s">
        <v>88</v>
      </c>
      <c r="D14" s="30"/>
      <c r="E14" s="23"/>
      <c r="F14" s="33"/>
      <c r="G14" s="35"/>
      <c r="H14" s="28">
        <v>0</v>
      </c>
      <c r="I14" s="79"/>
      <c r="J14" s="15"/>
      <c r="K14" s="58">
        <v>1</v>
      </c>
      <c r="L14" s="168">
        <v>8</v>
      </c>
    </row>
    <row r="15" spans="1:12" ht="24" customHeight="1">
      <c r="A15" s="10"/>
      <c r="B15" s="167"/>
      <c r="C15" s="65" t="s">
        <v>86</v>
      </c>
      <c r="D15" s="30"/>
      <c r="E15" s="23"/>
      <c r="F15" s="33"/>
      <c r="G15" s="35"/>
      <c r="H15" s="28"/>
      <c r="I15" s="79">
        <v>4</v>
      </c>
      <c r="J15" s="15"/>
      <c r="K15" s="58"/>
      <c r="L15" s="168">
        <v>8</v>
      </c>
    </row>
    <row r="16" spans="1:12" ht="24.75" customHeight="1">
      <c r="A16" s="10"/>
      <c r="B16" s="167"/>
      <c r="C16" s="65" t="s">
        <v>87</v>
      </c>
      <c r="D16" s="30"/>
      <c r="E16" s="23"/>
      <c r="F16" s="33"/>
      <c r="G16" s="35"/>
      <c r="H16" s="28"/>
      <c r="I16" s="28">
        <v>4</v>
      </c>
      <c r="J16" s="15"/>
      <c r="K16" s="58"/>
      <c r="L16" s="168">
        <v>8</v>
      </c>
    </row>
    <row r="17" spans="1:12" ht="14.25" customHeight="1">
      <c r="A17" s="10"/>
      <c r="B17" s="167"/>
      <c r="C17" s="72" t="s">
        <v>131</v>
      </c>
      <c r="D17" s="30"/>
      <c r="E17" s="23"/>
      <c r="F17" s="33"/>
      <c r="G17" s="35"/>
      <c r="H17" s="28"/>
      <c r="I17" s="28">
        <v>12</v>
      </c>
      <c r="J17" s="15"/>
      <c r="K17" s="58"/>
      <c r="L17" s="168">
        <v>8</v>
      </c>
    </row>
    <row r="18" spans="1:12" ht="38.25" customHeight="1">
      <c r="A18" s="10">
        <v>4</v>
      </c>
      <c r="B18" s="220" t="s">
        <v>126</v>
      </c>
      <c r="C18" s="186" t="s">
        <v>130</v>
      </c>
      <c r="D18" s="172">
        <v>2</v>
      </c>
      <c r="E18" s="173" t="s">
        <v>0</v>
      </c>
      <c r="F18" s="174">
        <v>10</v>
      </c>
      <c r="G18" s="175"/>
      <c r="H18" s="179">
        <v>10</v>
      </c>
      <c r="I18" s="180"/>
      <c r="J18" s="16"/>
      <c r="K18" s="59">
        <v>1</v>
      </c>
      <c r="L18" s="168">
        <v>8</v>
      </c>
    </row>
    <row r="19" spans="1:12" ht="14.25" customHeight="1">
      <c r="A19" s="10"/>
      <c r="B19" s="167"/>
      <c r="C19" s="120" t="s">
        <v>82</v>
      </c>
      <c r="D19" s="30"/>
      <c r="E19" s="23"/>
      <c r="F19" s="33"/>
      <c r="G19" s="35"/>
      <c r="H19" s="28"/>
      <c r="I19" s="79">
        <v>4</v>
      </c>
      <c r="J19" s="16"/>
      <c r="K19" s="59"/>
      <c r="L19" s="168">
        <v>9</v>
      </c>
    </row>
    <row r="20" spans="1:12" ht="26.25" customHeight="1">
      <c r="A20" s="10"/>
      <c r="B20" s="167"/>
      <c r="C20" s="183" t="s">
        <v>89</v>
      </c>
      <c r="D20" s="172">
        <v>15</v>
      </c>
      <c r="E20" s="173" t="s">
        <v>0</v>
      </c>
      <c r="F20" s="174">
        <v>30</v>
      </c>
      <c r="G20" s="175"/>
      <c r="H20" s="179">
        <v>40</v>
      </c>
      <c r="I20" s="180">
        <v>20</v>
      </c>
      <c r="J20" s="16"/>
      <c r="K20" s="59"/>
      <c r="L20" s="168">
        <v>8</v>
      </c>
    </row>
    <row r="21" spans="1:13" ht="15.75" customHeight="1">
      <c r="A21" s="81"/>
      <c r="B21" s="167"/>
      <c r="C21" s="78" t="s">
        <v>56</v>
      </c>
      <c r="D21" s="83"/>
      <c r="E21" s="84"/>
      <c r="F21" s="85"/>
      <c r="G21" s="86"/>
      <c r="H21" s="87"/>
      <c r="I21" s="88"/>
      <c r="J21" s="16"/>
      <c r="K21" s="59"/>
      <c r="L21" s="168"/>
      <c r="M21">
        <v>48</v>
      </c>
    </row>
    <row r="22" spans="1:12" ht="37.5" customHeight="1">
      <c r="A22" s="10">
        <v>1</v>
      </c>
      <c r="B22" s="167"/>
      <c r="C22" s="183" t="s">
        <v>132</v>
      </c>
      <c r="D22" s="172">
        <v>2</v>
      </c>
      <c r="E22" s="173" t="s">
        <v>0</v>
      </c>
      <c r="F22" s="174">
        <v>10</v>
      </c>
      <c r="G22" s="175"/>
      <c r="H22" s="179">
        <v>50</v>
      </c>
      <c r="I22" s="176"/>
      <c r="J22" s="16"/>
      <c r="K22" s="59"/>
      <c r="L22" s="168">
        <v>9</v>
      </c>
    </row>
    <row r="23" spans="1:12" ht="13.5" customHeight="1">
      <c r="A23" s="10"/>
      <c r="B23" s="167"/>
      <c r="C23" s="80" t="s">
        <v>82</v>
      </c>
      <c r="D23" s="30"/>
      <c r="E23" s="23"/>
      <c r="F23" s="33"/>
      <c r="G23" s="35"/>
      <c r="H23" s="28"/>
      <c r="I23" s="79">
        <v>17</v>
      </c>
      <c r="J23" s="16"/>
      <c r="K23" s="59"/>
      <c r="L23" s="168">
        <v>9</v>
      </c>
    </row>
    <row r="24" spans="1:12" ht="49.5" customHeight="1">
      <c r="A24" s="10"/>
      <c r="B24" s="167"/>
      <c r="C24" s="117" t="s">
        <v>114</v>
      </c>
      <c r="D24" s="30"/>
      <c r="E24" s="23"/>
      <c r="F24" s="33"/>
      <c r="G24" s="35"/>
      <c r="H24" s="28"/>
      <c r="I24" s="29">
        <v>5</v>
      </c>
      <c r="J24" s="16"/>
      <c r="K24" s="59"/>
      <c r="L24" s="168">
        <v>9</v>
      </c>
    </row>
    <row r="25" spans="1:12" ht="27.75" customHeight="1">
      <c r="A25" s="10">
        <v>2</v>
      </c>
      <c r="B25" s="167"/>
      <c r="C25" s="2" t="s">
        <v>57</v>
      </c>
      <c r="D25" s="30"/>
      <c r="E25" s="23"/>
      <c r="F25" s="33"/>
      <c r="G25" s="35"/>
      <c r="H25" s="28"/>
      <c r="I25" s="29"/>
      <c r="J25" s="16"/>
      <c r="K25" s="59"/>
      <c r="L25" s="168">
        <v>6</v>
      </c>
    </row>
    <row r="26" spans="1:12" ht="27.75" customHeight="1">
      <c r="A26" s="10"/>
      <c r="B26" s="167"/>
      <c r="C26" s="122" t="s">
        <v>85</v>
      </c>
      <c r="D26" s="30"/>
      <c r="E26" s="23"/>
      <c r="F26" s="33"/>
      <c r="G26" s="35"/>
      <c r="H26" s="28"/>
      <c r="I26" s="29">
        <v>6</v>
      </c>
      <c r="J26" s="16"/>
      <c r="K26" s="59"/>
      <c r="L26" s="168">
        <v>6</v>
      </c>
    </row>
    <row r="27" spans="1:12" ht="27.75" customHeight="1">
      <c r="A27" s="10"/>
      <c r="B27" s="167"/>
      <c r="C27" s="122" t="s">
        <v>84</v>
      </c>
      <c r="D27" s="30"/>
      <c r="E27" s="23"/>
      <c r="F27" s="33"/>
      <c r="G27" s="35"/>
      <c r="H27" s="28"/>
      <c r="I27" s="29">
        <v>2</v>
      </c>
      <c r="J27" s="16"/>
      <c r="K27" s="59"/>
      <c r="L27" s="168">
        <v>6</v>
      </c>
    </row>
    <row r="28" spans="1:12" ht="25.5" customHeight="1">
      <c r="A28" s="10"/>
      <c r="B28" s="167"/>
      <c r="C28" s="122" t="s">
        <v>83</v>
      </c>
      <c r="D28" s="30"/>
      <c r="E28" s="23"/>
      <c r="F28" s="33"/>
      <c r="G28" s="35"/>
      <c r="H28" s="28"/>
      <c r="I28" s="29">
        <v>4</v>
      </c>
      <c r="J28" s="16"/>
      <c r="K28" s="59"/>
      <c r="L28" s="168">
        <v>6</v>
      </c>
    </row>
    <row r="29" spans="1:12" ht="25.5" customHeight="1">
      <c r="A29" s="10"/>
      <c r="B29" s="167"/>
      <c r="C29" s="122" t="s">
        <v>106</v>
      </c>
      <c r="D29" s="30"/>
      <c r="E29" s="23"/>
      <c r="F29" s="33"/>
      <c r="G29" s="35"/>
      <c r="H29" s="28"/>
      <c r="I29" s="99">
        <v>7</v>
      </c>
      <c r="J29" s="16"/>
      <c r="K29" s="59"/>
      <c r="L29" s="170">
        <v>8</v>
      </c>
    </row>
    <row r="30" spans="1:12" ht="25.5" customHeight="1">
      <c r="A30" s="10">
        <v>3</v>
      </c>
      <c r="B30" s="220" t="s">
        <v>125</v>
      </c>
      <c r="C30" s="171" t="s">
        <v>58</v>
      </c>
      <c r="D30" s="184">
        <v>4</v>
      </c>
      <c r="E30" s="173" t="s">
        <v>0</v>
      </c>
      <c r="F30" s="185">
        <v>10</v>
      </c>
      <c r="G30" s="175"/>
      <c r="H30" s="176"/>
      <c r="I30" s="176"/>
      <c r="J30" s="16"/>
      <c r="K30" s="52"/>
      <c r="L30" s="168">
        <v>6</v>
      </c>
    </row>
    <row r="31" spans="1:12" ht="14.25" customHeight="1">
      <c r="A31" s="10"/>
      <c r="B31" s="167"/>
      <c r="C31" s="182" t="s">
        <v>133</v>
      </c>
      <c r="D31" s="172">
        <v>5</v>
      </c>
      <c r="E31" s="173" t="s">
        <v>0</v>
      </c>
      <c r="F31" s="174">
        <v>10</v>
      </c>
      <c r="G31" s="175"/>
      <c r="H31" s="176">
        <v>70</v>
      </c>
      <c r="I31" s="176"/>
      <c r="J31" s="16"/>
      <c r="K31" s="52"/>
      <c r="L31" s="168"/>
    </row>
    <row r="32" spans="1:13" ht="12.75">
      <c r="A32" s="8"/>
      <c r="B32" s="167"/>
      <c r="C32" s="158" t="s">
        <v>139</v>
      </c>
      <c r="D32" s="159">
        <v>22</v>
      </c>
      <c r="E32" s="160" t="s">
        <v>0</v>
      </c>
      <c r="F32" s="161">
        <v>30</v>
      </c>
      <c r="G32" s="162"/>
      <c r="H32" s="163">
        <v>100</v>
      </c>
      <c r="I32" s="163">
        <v>5</v>
      </c>
      <c r="J32" s="15"/>
      <c r="K32" s="17"/>
      <c r="L32" s="168"/>
      <c r="M32">
        <v>46</v>
      </c>
    </row>
    <row r="33" spans="1:13" ht="12.75">
      <c r="A33" s="8"/>
      <c r="B33" s="167"/>
      <c r="C33" s="116" t="s">
        <v>20</v>
      </c>
      <c r="D33" s="67"/>
      <c r="E33" s="68"/>
      <c r="F33" s="69"/>
      <c r="G33" s="62"/>
      <c r="H33" s="64"/>
      <c r="I33" s="64">
        <f>SUM(I10:I32)</f>
        <v>94</v>
      </c>
      <c r="J33" s="15"/>
      <c r="K33" s="17"/>
      <c r="L33" s="168"/>
      <c r="M33">
        <v>94</v>
      </c>
    </row>
    <row r="34" spans="1:12" ht="12.75">
      <c r="A34" s="7" t="s">
        <v>5</v>
      </c>
      <c r="B34" s="204">
        <v>0</v>
      </c>
      <c r="C34" s="11" t="s">
        <v>8</v>
      </c>
      <c r="D34" s="31">
        <f>B34+D18+D22+D30</f>
        <v>8</v>
      </c>
      <c r="E34" s="23" t="s">
        <v>0</v>
      </c>
      <c r="F34" s="34">
        <f>B34+F18+F22+F30</f>
        <v>30</v>
      </c>
      <c r="G34" s="35"/>
      <c r="H34" s="6"/>
      <c r="I34" s="6"/>
      <c r="J34" s="15"/>
      <c r="K34" s="17"/>
      <c r="L34" s="170"/>
    </row>
    <row r="35" spans="1:12" ht="12.75">
      <c r="A35" s="1"/>
      <c r="B35" s="204"/>
      <c r="C35" s="4" t="s">
        <v>9</v>
      </c>
      <c r="D35" s="31">
        <f>D34+D31</f>
        <v>13</v>
      </c>
      <c r="E35" s="23" t="s">
        <v>0</v>
      </c>
      <c r="F35" s="34">
        <f>F34+F31</f>
        <v>40</v>
      </c>
      <c r="G35" s="35"/>
      <c r="H35" s="6"/>
      <c r="I35" s="6"/>
      <c r="J35" s="15"/>
      <c r="K35" s="17"/>
      <c r="L35" s="119"/>
    </row>
    <row r="36" spans="1:12" ht="12.75">
      <c r="A36" s="1"/>
      <c r="B36" s="204"/>
      <c r="C36" s="4" t="s">
        <v>44</v>
      </c>
      <c r="D36" s="31">
        <f>D35+D20</f>
        <v>28</v>
      </c>
      <c r="E36" s="23" t="s">
        <v>0</v>
      </c>
      <c r="F36" s="34">
        <f>F35+F20</f>
        <v>70</v>
      </c>
      <c r="G36" s="35"/>
      <c r="H36" s="6"/>
      <c r="I36" s="6"/>
      <c r="J36" s="15"/>
      <c r="K36" s="17"/>
      <c r="L36" s="119"/>
    </row>
    <row r="37" spans="1:12" ht="12.75">
      <c r="A37" s="1"/>
      <c r="B37" s="3"/>
      <c r="C37" s="4" t="s">
        <v>45</v>
      </c>
      <c r="D37" s="31">
        <f>D36+D32</f>
        <v>50</v>
      </c>
      <c r="E37" s="23" t="s">
        <v>0</v>
      </c>
      <c r="F37" s="34">
        <f>F36+F32</f>
        <v>100</v>
      </c>
      <c r="G37" s="35"/>
      <c r="H37" s="6"/>
      <c r="I37" s="6"/>
      <c r="J37" s="15"/>
      <c r="K37" s="17"/>
      <c r="L37" s="118"/>
    </row>
    <row r="38" ht="12.75">
      <c r="C38" s="5" t="s">
        <v>17</v>
      </c>
    </row>
    <row r="39" ht="12.75">
      <c r="C39" s="5"/>
    </row>
    <row r="40" spans="3:9" ht="12.75">
      <c r="C40" s="127" t="s">
        <v>137</v>
      </c>
      <c r="I40">
        <f>I23+I24+I26+I27+I28+I29+I32</f>
        <v>46</v>
      </c>
    </row>
  </sheetData>
  <sheetProtection/>
  <mergeCells count="11">
    <mergeCell ref="A6:A8"/>
    <mergeCell ref="B6:B8"/>
    <mergeCell ref="C6:C8"/>
    <mergeCell ref="D6:F7"/>
    <mergeCell ref="G6:G8"/>
    <mergeCell ref="H6:H8"/>
    <mergeCell ref="I6:I8"/>
    <mergeCell ref="K6:K8"/>
    <mergeCell ref="C1:G1"/>
    <mergeCell ref="C2:G2"/>
    <mergeCell ref="C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C26" sqref="C26:I26"/>
    </sheetView>
  </sheetViews>
  <sheetFormatPr defaultColWidth="9.140625" defaultRowHeight="12.75"/>
  <cols>
    <col min="1" max="1" width="3.140625" style="0" customWidth="1"/>
    <col min="2" max="2" width="5.140625" style="0" customWidth="1"/>
    <col min="3" max="3" width="74.57421875" style="0" customWidth="1"/>
    <col min="4" max="4" width="3.421875" style="0" customWidth="1"/>
    <col min="5" max="5" width="0.9921875" style="0" customWidth="1"/>
    <col min="6" max="6" width="4.140625" style="0" customWidth="1"/>
    <col min="7" max="7" width="1.1484375" style="0" customWidth="1"/>
    <col min="8" max="8" width="8.00390625" style="0" customWidth="1"/>
    <col min="9" max="9" width="11.8515625" style="0" customWidth="1"/>
    <col min="10" max="10" width="0.9921875" style="0" customWidth="1"/>
    <col min="11" max="11" width="0.42578125" style="0" customWidth="1"/>
    <col min="12" max="12" width="2.8515625" style="0" customWidth="1"/>
  </cols>
  <sheetData>
    <row r="1" spans="3:13" ht="12.75">
      <c r="C1" s="147" t="s">
        <v>10</v>
      </c>
      <c r="D1" s="148"/>
      <c r="E1" s="148"/>
      <c r="F1" s="148"/>
      <c r="G1" s="148"/>
      <c r="J1" s="12"/>
      <c r="M1">
        <v>3</v>
      </c>
    </row>
    <row r="2" spans="3:12" ht="12.75">
      <c r="C2" s="165" t="s">
        <v>24</v>
      </c>
      <c r="D2" s="166"/>
      <c r="E2" s="166"/>
      <c r="F2" s="166"/>
      <c r="G2" s="166"/>
      <c r="J2" s="12"/>
      <c r="L2" s="5" t="s">
        <v>19</v>
      </c>
    </row>
    <row r="3" spans="1:9" ht="12.75">
      <c r="A3" s="18" t="s">
        <v>59</v>
      </c>
      <c r="B3" s="5" t="s">
        <v>12</v>
      </c>
      <c r="C3" s="149" t="s">
        <v>118</v>
      </c>
      <c r="D3" s="150"/>
      <c r="E3" s="150"/>
      <c r="F3" s="150"/>
      <c r="G3" s="150"/>
      <c r="H3" s="150"/>
      <c r="I3" s="46"/>
    </row>
    <row r="4" spans="1:9" ht="2.25" customHeight="1">
      <c r="A4" s="18"/>
      <c r="B4" s="5"/>
      <c r="D4" s="5"/>
      <c r="F4" s="19"/>
      <c r="G4" s="20"/>
      <c r="H4" s="20"/>
      <c r="I4" s="20"/>
    </row>
    <row r="5" spans="1:9" ht="12.75">
      <c r="A5" s="21"/>
      <c r="B5" s="22"/>
      <c r="C5" s="27" t="s">
        <v>15</v>
      </c>
      <c r="D5" s="22"/>
      <c r="E5" s="23"/>
      <c r="F5" s="24"/>
      <c r="G5" s="25"/>
      <c r="H5" s="26"/>
      <c r="I5" s="20"/>
    </row>
    <row r="6" spans="1:11" ht="12.75">
      <c r="A6" s="128" t="s">
        <v>13</v>
      </c>
      <c r="B6" s="131" t="s">
        <v>6</v>
      </c>
      <c r="C6" s="132" t="s">
        <v>14</v>
      </c>
      <c r="D6" s="133" t="s">
        <v>2</v>
      </c>
      <c r="E6" s="134"/>
      <c r="F6" s="135"/>
      <c r="G6" s="139"/>
      <c r="H6" s="144" t="s">
        <v>16</v>
      </c>
      <c r="I6" s="144" t="s">
        <v>18</v>
      </c>
      <c r="J6" s="13"/>
      <c r="K6" s="142" t="s">
        <v>19</v>
      </c>
    </row>
    <row r="7" spans="1:11" ht="12.75">
      <c r="A7" s="129"/>
      <c r="B7" s="129"/>
      <c r="C7" s="129"/>
      <c r="D7" s="136"/>
      <c r="E7" s="137"/>
      <c r="F7" s="138"/>
      <c r="G7" s="140"/>
      <c r="H7" s="145"/>
      <c r="I7" s="145"/>
      <c r="J7" s="14"/>
      <c r="K7" s="143"/>
    </row>
    <row r="8" spans="1:11" ht="39" customHeight="1">
      <c r="A8" s="130"/>
      <c r="B8" s="130"/>
      <c r="C8" s="130"/>
      <c r="D8" s="21" t="s">
        <v>3</v>
      </c>
      <c r="E8" s="23" t="s">
        <v>0</v>
      </c>
      <c r="F8" s="32" t="s">
        <v>4</v>
      </c>
      <c r="G8" s="141"/>
      <c r="H8" s="146"/>
      <c r="I8" s="146"/>
      <c r="J8" s="14"/>
      <c r="K8" s="143"/>
    </row>
    <row r="9" spans="1:11" ht="13.5" customHeight="1">
      <c r="A9" s="89"/>
      <c r="B9" s="89"/>
      <c r="C9" s="78" t="s">
        <v>60</v>
      </c>
      <c r="D9" s="90"/>
      <c r="E9" s="84"/>
      <c r="F9" s="91"/>
      <c r="G9" s="92"/>
      <c r="H9" s="93"/>
      <c r="I9" s="93"/>
      <c r="J9" s="14"/>
      <c r="K9" s="76"/>
    </row>
    <row r="10" spans="1:12" ht="24" customHeight="1">
      <c r="A10" s="10">
        <v>1</v>
      </c>
      <c r="B10" s="9"/>
      <c r="C10" s="71" t="s">
        <v>68</v>
      </c>
      <c r="D10" s="30"/>
      <c r="E10" s="23"/>
      <c r="F10" s="33"/>
      <c r="G10" s="35"/>
      <c r="H10" s="28">
        <v>0</v>
      </c>
      <c r="I10" s="28"/>
      <c r="J10" s="15"/>
      <c r="K10" s="58">
        <v>1</v>
      </c>
      <c r="L10" s="168">
        <v>9</v>
      </c>
    </row>
    <row r="11" spans="1:12" ht="40.5" customHeight="1">
      <c r="A11" s="10"/>
      <c r="B11" s="167"/>
      <c r="C11" s="65" t="s">
        <v>115</v>
      </c>
      <c r="D11" s="30"/>
      <c r="E11" s="23"/>
      <c r="F11" s="33"/>
      <c r="G11" s="35"/>
      <c r="H11" s="28"/>
      <c r="I11" s="29">
        <v>6</v>
      </c>
      <c r="J11" s="15"/>
      <c r="K11" s="58">
        <v>1</v>
      </c>
      <c r="L11" s="168">
        <v>9</v>
      </c>
    </row>
    <row r="12" spans="1:12" ht="24.75" customHeight="1">
      <c r="A12" s="10">
        <v>2</v>
      </c>
      <c r="B12" s="9"/>
      <c r="C12" s="2" t="s">
        <v>63</v>
      </c>
      <c r="D12" s="30"/>
      <c r="E12" s="23"/>
      <c r="F12" s="33"/>
      <c r="G12" s="35"/>
      <c r="H12" s="28">
        <v>0</v>
      </c>
      <c r="I12" s="28"/>
      <c r="J12" s="15"/>
      <c r="K12" s="51"/>
      <c r="L12" s="169">
        <v>4</v>
      </c>
    </row>
    <row r="13" spans="1:12" ht="37.5" customHeight="1">
      <c r="A13" s="10"/>
      <c r="B13" s="167"/>
      <c r="C13" s="65" t="s">
        <v>134</v>
      </c>
      <c r="D13" s="30"/>
      <c r="E13" s="23"/>
      <c r="F13" s="33"/>
      <c r="G13" s="35"/>
      <c r="H13" s="28"/>
      <c r="I13" s="28">
        <v>2</v>
      </c>
      <c r="J13" s="15"/>
      <c r="K13" s="51"/>
      <c r="L13" s="169">
        <v>8</v>
      </c>
    </row>
    <row r="14" spans="1:12" ht="39.75" customHeight="1">
      <c r="A14" s="156">
        <v>3</v>
      </c>
      <c r="B14" s="177" t="s">
        <v>125</v>
      </c>
      <c r="C14" s="178" t="s">
        <v>135</v>
      </c>
      <c r="D14" s="172">
        <v>2</v>
      </c>
      <c r="E14" s="173" t="s">
        <v>0</v>
      </c>
      <c r="F14" s="174">
        <v>8</v>
      </c>
      <c r="G14" s="175"/>
      <c r="H14" s="179">
        <v>8</v>
      </c>
      <c r="I14" s="180"/>
      <c r="J14" s="15"/>
      <c r="K14" s="58">
        <v>1</v>
      </c>
      <c r="L14" s="169">
        <v>8</v>
      </c>
    </row>
    <row r="15" spans="1:12" ht="16.5" customHeight="1">
      <c r="A15" s="157"/>
      <c r="B15" s="181"/>
      <c r="C15" s="182" t="s">
        <v>69</v>
      </c>
      <c r="D15" s="172">
        <v>2</v>
      </c>
      <c r="E15" s="173" t="s">
        <v>0</v>
      </c>
      <c r="F15" s="174">
        <v>8</v>
      </c>
      <c r="G15" s="175"/>
      <c r="H15" s="179">
        <v>16</v>
      </c>
      <c r="I15" s="180"/>
      <c r="J15" s="15"/>
      <c r="K15" s="58"/>
      <c r="L15" s="169">
        <v>8</v>
      </c>
    </row>
    <row r="16" spans="1:12" ht="15" customHeight="1">
      <c r="A16" s="10"/>
      <c r="B16" s="167"/>
      <c r="C16" s="2" t="s">
        <v>70</v>
      </c>
      <c r="D16" s="30"/>
      <c r="E16" s="23"/>
      <c r="F16" s="33"/>
      <c r="G16" s="35"/>
      <c r="H16" s="28"/>
      <c r="I16" s="164">
        <v>20</v>
      </c>
      <c r="J16" s="16"/>
      <c r="K16" s="59"/>
      <c r="L16" s="168"/>
    </row>
    <row r="17" spans="1:18" ht="15.75" customHeight="1">
      <c r="A17" s="81"/>
      <c r="B17" s="82"/>
      <c r="C17" s="78" t="s">
        <v>61</v>
      </c>
      <c r="D17" s="83"/>
      <c r="E17" s="84"/>
      <c r="F17" s="85"/>
      <c r="G17" s="86"/>
      <c r="H17" s="87"/>
      <c r="I17" s="88"/>
      <c r="J17" s="16"/>
      <c r="K17" s="59"/>
      <c r="L17" s="168"/>
      <c r="R17" s="125" t="s">
        <v>105</v>
      </c>
    </row>
    <row r="18" spans="1:12" ht="15" customHeight="1">
      <c r="A18" s="10">
        <v>1</v>
      </c>
      <c r="B18" s="9"/>
      <c r="C18" s="45" t="s">
        <v>65</v>
      </c>
      <c r="D18" s="30"/>
      <c r="E18" s="23"/>
      <c r="F18" s="33"/>
      <c r="G18" s="35"/>
      <c r="H18" s="28">
        <v>16</v>
      </c>
      <c r="I18" s="29"/>
      <c r="J18" s="16"/>
      <c r="K18" s="59"/>
      <c r="L18" s="168">
        <v>4</v>
      </c>
    </row>
    <row r="19" spans="1:12" ht="24.75" customHeight="1">
      <c r="A19" s="10">
        <v>2</v>
      </c>
      <c r="B19" s="9"/>
      <c r="C19" s="71" t="s">
        <v>71</v>
      </c>
      <c r="D19" s="30"/>
      <c r="E19" s="23"/>
      <c r="F19" s="33"/>
      <c r="G19" s="35"/>
      <c r="H19" s="28">
        <v>16</v>
      </c>
      <c r="I19" s="29"/>
      <c r="J19" s="16"/>
      <c r="K19" s="59"/>
      <c r="L19" s="168">
        <v>4</v>
      </c>
    </row>
    <row r="20" spans="1:12" ht="27" customHeight="1">
      <c r="A20" s="10">
        <v>3</v>
      </c>
      <c r="B20" s="9"/>
      <c r="C20" s="183" t="s">
        <v>136</v>
      </c>
      <c r="D20" s="172">
        <v>2</v>
      </c>
      <c r="E20" s="173" t="s">
        <v>0</v>
      </c>
      <c r="F20" s="174">
        <v>8</v>
      </c>
      <c r="G20" s="175"/>
      <c r="H20" s="179">
        <v>24</v>
      </c>
      <c r="I20" s="176"/>
      <c r="J20" s="16"/>
      <c r="K20" s="59"/>
      <c r="L20" s="168">
        <v>5</v>
      </c>
    </row>
    <row r="21" spans="1:12" ht="25.5" customHeight="1">
      <c r="A21" s="10">
        <v>4</v>
      </c>
      <c r="B21" s="9"/>
      <c r="C21" s="11" t="s">
        <v>22</v>
      </c>
      <c r="D21" s="37"/>
      <c r="E21" s="23"/>
      <c r="F21" s="39"/>
      <c r="G21" s="40"/>
      <c r="H21" s="29"/>
      <c r="I21" s="41"/>
      <c r="J21" s="16"/>
      <c r="K21" s="52"/>
      <c r="L21" s="168">
        <v>4</v>
      </c>
    </row>
    <row r="22" spans="1:12" ht="27" customHeight="1">
      <c r="A22" s="10">
        <v>5</v>
      </c>
      <c r="B22" s="9"/>
      <c r="C22" s="183" t="s">
        <v>123</v>
      </c>
      <c r="D22" s="184">
        <v>2</v>
      </c>
      <c r="E22" s="173" t="s">
        <v>0</v>
      </c>
      <c r="F22" s="185">
        <v>6</v>
      </c>
      <c r="G22" s="175"/>
      <c r="H22" s="176">
        <v>30</v>
      </c>
      <c r="I22" s="176"/>
      <c r="J22" s="16"/>
      <c r="K22" s="52"/>
      <c r="L22" s="168">
        <v>9</v>
      </c>
    </row>
    <row r="23" spans="1:12" ht="14.25" customHeight="1">
      <c r="A23" s="10"/>
      <c r="B23" s="167"/>
      <c r="C23" s="117" t="s">
        <v>66</v>
      </c>
      <c r="D23" s="37"/>
      <c r="E23" s="23"/>
      <c r="F23" s="39"/>
      <c r="G23" s="40"/>
      <c r="H23" s="29"/>
      <c r="I23" s="41">
        <v>2</v>
      </c>
      <c r="J23" s="16"/>
      <c r="K23" s="52"/>
      <c r="L23" s="168">
        <v>9</v>
      </c>
    </row>
    <row r="24" spans="1:12" ht="38.25" customHeight="1">
      <c r="A24" s="10"/>
      <c r="B24" s="126" t="s">
        <v>125</v>
      </c>
      <c r="C24" s="171" t="s">
        <v>62</v>
      </c>
      <c r="D24" s="172">
        <v>5</v>
      </c>
      <c r="E24" s="173" t="s">
        <v>0</v>
      </c>
      <c r="F24" s="174">
        <v>10</v>
      </c>
      <c r="G24" s="175"/>
      <c r="H24" s="176">
        <v>40</v>
      </c>
      <c r="I24" s="176"/>
      <c r="J24" s="16"/>
      <c r="K24" s="52"/>
      <c r="L24" s="168">
        <v>4</v>
      </c>
    </row>
    <row r="25" spans="1:12" ht="14.25" customHeight="1">
      <c r="A25" s="10"/>
      <c r="B25" s="9"/>
      <c r="C25" s="61" t="s">
        <v>67</v>
      </c>
      <c r="D25" s="100"/>
      <c r="E25" s="106"/>
      <c r="F25" s="103"/>
      <c r="G25" s="62"/>
      <c r="H25" s="64"/>
      <c r="I25" s="64"/>
      <c r="J25" s="16"/>
      <c r="K25" s="52"/>
      <c r="L25" s="168">
        <v>9</v>
      </c>
    </row>
    <row r="26" spans="1:12" ht="38.25" customHeight="1">
      <c r="A26" s="10"/>
      <c r="B26" s="167"/>
      <c r="C26" s="183" t="s">
        <v>72</v>
      </c>
      <c r="D26" s="172">
        <v>15</v>
      </c>
      <c r="E26" s="173" t="s">
        <v>0</v>
      </c>
      <c r="F26" s="174">
        <v>30</v>
      </c>
      <c r="G26" s="175"/>
      <c r="H26" s="176">
        <v>70</v>
      </c>
      <c r="I26" s="176">
        <v>10</v>
      </c>
      <c r="J26" s="16"/>
      <c r="K26" s="52"/>
      <c r="L26" s="168">
        <v>4</v>
      </c>
    </row>
    <row r="27" spans="1:12" ht="12.75">
      <c r="A27" s="8"/>
      <c r="B27" s="9"/>
      <c r="C27" s="158" t="s">
        <v>138</v>
      </c>
      <c r="D27" s="159">
        <v>22</v>
      </c>
      <c r="E27" s="160" t="s">
        <v>0</v>
      </c>
      <c r="F27" s="161">
        <v>30</v>
      </c>
      <c r="G27" s="162"/>
      <c r="H27" s="163">
        <v>100</v>
      </c>
      <c r="I27" s="163">
        <v>16</v>
      </c>
      <c r="J27" s="15"/>
      <c r="K27" s="17"/>
      <c r="L27" s="168"/>
    </row>
    <row r="28" spans="1:12" ht="12.75">
      <c r="A28" s="8"/>
      <c r="B28" s="9"/>
      <c r="C28" s="116" t="s">
        <v>20</v>
      </c>
      <c r="D28" s="67"/>
      <c r="E28" s="68"/>
      <c r="F28" s="69"/>
      <c r="G28" s="62"/>
      <c r="H28" s="64"/>
      <c r="I28" s="64">
        <f>SUM(I10:I27)</f>
        <v>56</v>
      </c>
      <c r="J28" s="15"/>
      <c r="K28" s="17"/>
      <c r="L28" s="168">
        <v>62</v>
      </c>
    </row>
    <row r="29" spans="1:12" ht="12.75">
      <c r="A29" s="7" t="s">
        <v>5</v>
      </c>
      <c r="B29" s="3">
        <v>0</v>
      </c>
      <c r="C29" s="11" t="s">
        <v>8</v>
      </c>
      <c r="D29" s="31">
        <f>B29+D14+D15+D20+D22</f>
        <v>8</v>
      </c>
      <c r="E29" s="23" t="s">
        <v>0</v>
      </c>
      <c r="F29" s="34">
        <f>B29+F14+F15+F20+F22</f>
        <v>30</v>
      </c>
      <c r="G29" s="35"/>
      <c r="H29" s="6"/>
      <c r="I29" s="6"/>
      <c r="J29" s="15"/>
      <c r="K29" s="17"/>
      <c r="L29" s="170"/>
    </row>
    <row r="30" spans="1:12" ht="12.75">
      <c r="A30" s="1"/>
      <c r="B30" s="3"/>
      <c r="C30" s="4" t="s">
        <v>9</v>
      </c>
      <c r="D30" s="31">
        <f>D29+D24</f>
        <v>13</v>
      </c>
      <c r="E30" s="23" t="s">
        <v>0</v>
      </c>
      <c r="F30" s="34">
        <f>F29+F24</f>
        <v>40</v>
      </c>
      <c r="G30" s="35"/>
      <c r="H30" s="6"/>
      <c r="I30" s="6"/>
      <c r="J30" s="15"/>
      <c r="K30" s="17"/>
      <c r="L30" s="170"/>
    </row>
    <row r="31" spans="1:12" ht="12.75">
      <c r="A31" s="1"/>
      <c r="B31" s="3"/>
      <c r="C31" s="4" t="s">
        <v>44</v>
      </c>
      <c r="D31" s="31">
        <f>D30+D26</f>
        <v>28</v>
      </c>
      <c r="E31" s="23" t="s">
        <v>0</v>
      </c>
      <c r="F31" s="34">
        <f>F30+F26</f>
        <v>70</v>
      </c>
      <c r="G31" s="35"/>
      <c r="H31" s="6"/>
      <c r="I31" s="6"/>
      <c r="J31" s="15"/>
      <c r="K31" s="17"/>
      <c r="L31" s="170"/>
    </row>
    <row r="32" spans="1:12" ht="12.75">
      <c r="A32" s="1"/>
      <c r="B32" s="3"/>
      <c r="C32" s="4" t="s">
        <v>45</v>
      </c>
      <c r="D32" s="31">
        <f>D31+D27</f>
        <v>50</v>
      </c>
      <c r="E32" s="23" t="s">
        <v>0</v>
      </c>
      <c r="F32" s="34">
        <f>F31+F27</f>
        <v>100</v>
      </c>
      <c r="G32" s="35"/>
      <c r="H32" s="6"/>
      <c r="I32" s="6"/>
      <c r="J32" s="15"/>
      <c r="K32" s="17"/>
      <c r="L32" s="168"/>
    </row>
    <row r="33" spans="3:12" ht="12.75">
      <c r="C33" s="5" t="s">
        <v>17</v>
      </c>
      <c r="L33" s="168"/>
    </row>
    <row r="34" ht="12.75">
      <c r="C34" s="5"/>
    </row>
    <row r="35" ht="12.75">
      <c r="C35" s="127" t="s">
        <v>137</v>
      </c>
    </row>
  </sheetData>
  <sheetProtection/>
  <mergeCells count="13">
    <mergeCell ref="C1:G1"/>
    <mergeCell ref="C2:G2"/>
    <mergeCell ref="C3:H3"/>
    <mergeCell ref="A6:A8"/>
    <mergeCell ref="B6:B8"/>
    <mergeCell ref="C6:C8"/>
    <mergeCell ref="D6:F7"/>
    <mergeCell ref="G6:G8"/>
    <mergeCell ref="H6:H8"/>
    <mergeCell ref="I6:I8"/>
    <mergeCell ref="K6:K8"/>
    <mergeCell ref="A14:A15"/>
    <mergeCell ref="B14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2012-11-30T16:43:52Z</cp:lastPrinted>
  <dcterms:created xsi:type="dcterms:W3CDTF">1996-10-08T23:32:33Z</dcterms:created>
  <dcterms:modified xsi:type="dcterms:W3CDTF">2015-05-15T17:10:20Z</dcterms:modified>
  <cp:category/>
  <cp:version/>
  <cp:contentType/>
  <cp:contentStatus/>
</cp:coreProperties>
</file>