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2015" windowWidth="9720" windowHeight="7320"/>
  </bookViews>
  <sheets>
    <sheet name="1 и 2 семестры" sheetId="1" r:id="rId1"/>
    <sheet name="3 семестр" sheetId="5" r:id="rId2"/>
    <sheet name="4 семестр" sheetId="4" r:id="rId3"/>
    <sheet name="5 и 6 семестры" sheetId="7" r:id="rId4"/>
    <sheet name="7 и 8 семестры" sheetId="8" r:id="rId5"/>
  </sheets>
  <calcPr calcId="124519"/>
</workbook>
</file>

<file path=xl/calcChain.xml><?xml version="1.0" encoding="utf-8"?>
<calcChain xmlns="http://schemas.openxmlformats.org/spreadsheetml/2006/main">
  <c r="I32" i="7"/>
  <c r="F29" i="8"/>
  <c r="F30"/>
  <c r="F31"/>
  <c r="F32"/>
  <c r="D29"/>
  <c r="D30"/>
  <c r="D31"/>
  <c r="D32"/>
  <c r="I28"/>
  <c r="F33" i="7"/>
  <c r="F34"/>
  <c r="F35"/>
  <c r="F36"/>
  <c r="D33"/>
  <c r="D34"/>
  <c r="D35"/>
  <c r="D36"/>
  <c r="I24" i="4"/>
  <c r="I25" i="5"/>
  <c r="F26"/>
  <c r="F27"/>
  <c r="F28"/>
  <c r="F29"/>
  <c r="D26"/>
  <c r="D27"/>
  <c r="D28"/>
  <c r="D29"/>
  <c r="I35" i="1"/>
  <c r="L36" s="1"/>
  <c r="F36"/>
  <c r="F37" s="1"/>
  <c r="F38" s="1"/>
  <c r="D36"/>
  <c r="D37" s="1"/>
  <c r="D38" s="1"/>
  <c r="B25" i="4"/>
  <c r="D25"/>
  <c r="D26"/>
  <c r="D27"/>
  <c r="D28"/>
  <c r="F25"/>
  <c r="F26"/>
  <c r="F27"/>
  <c r="F28"/>
</calcChain>
</file>

<file path=xl/sharedStrings.xml><?xml version="1.0" encoding="utf-8"?>
<sst xmlns="http://schemas.openxmlformats.org/spreadsheetml/2006/main" count="277" uniqueCount="132">
  <si>
    <t>/</t>
  </si>
  <si>
    <t>!</t>
  </si>
  <si>
    <t>Кол-во баллов</t>
  </si>
  <si>
    <t>min</t>
  </si>
  <si>
    <t>max</t>
  </si>
  <si>
    <t>∑</t>
  </si>
  <si>
    <t>Посещае-мость, балл</t>
  </si>
  <si>
    <t>ТК+РК+ПК+посещаемость</t>
  </si>
  <si>
    <t>ТК+ посещаемость</t>
  </si>
  <si>
    <t>ТК+РК + посещаемость</t>
  </si>
  <si>
    <t>ТЕХНОЛОГИЧЕСКАЯ КАРТА ДИСЦИПЛИНЫ:</t>
  </si>
  <si>
    <t>I</t>
  </si>
  <si>
    <t>курс</t>
  </si>
  <si>
    <t>№ занятия</t>
  </si>
  <si>
    <t>Содержание занятий и виды контроля</t>
  </si>
  <si>
    <t>Базовый модуль</t>
  </si>
  <si>
    <t>Накопи-тельная "стои- мость",  балл</t>
  </si>
  <si>
    <r>
      <t xml:space="preserve">Промежуточный контроль </t>
    </r>
    <r>
      <rPr>
        <b/>
        <sz val="10"/>
        <color indexed="9"/>
        <rFont val="Arial"/>
        <family val="2"/>
        <charset val="204"/>
      </rPr>
      <t xml:space="preserve">(ЗАЧЕТ) </t>
    </r>
  </si>
  <si>
    <t>* при сдаче текущих контролей, отмеченных звездочкой, наличие конспекта обязательно!</t>
  </si>
  <si>
    <t>Кол-во часов сам. раб. на подг. к видам контр.</t>
  </si>
  <si>
    <t>№ темы</t>
  </si>
  <si>
    <t>ИТОГО</t>
  </si>
  <si>
    <t>II</t>
  </si>
  <si>
    <r>
      <t>Семинар</t>
    </r>
    <r>
      <rPr>
        <sz val="10"/>
        <rFont val="Arial"/>
      </rPr>
      <t>: НИРС</t>
    </r>
  </si>
  <si>
    <r>
      <rPr>
        <b/>
        <sz val="10"/>
        <rFont val="Arial"/>
        <family val="2"/>
        <charset val="204"/>
      </rPr>
      <t>Семинар:</t>
    </r>
    <r>
      <rPr>
        <sz val="10"/>
        <rFont val="Arial"/>
        <family val="2"/>
        <charset val="204"/>
      </rPr>
      <t xml:space="preserve"> Особенности построения и проведения тренировочных занятий по спортивной гимнастике</t>
    </r>
  </si>
  <si>
    <r>
      <t xml:space="preserve">Промежуточный контроль </t>
    </r>
    <r>
      <rPr>
        <b/>
        <sz val="10"/>
        <color indexed="9"/>
        <rFont val="Arial"/>
        <family val="2"/>
        <charset val="204"/>
      </rPr>
      <t xml:space="preserve">(ЭКЗАМЕН) </t>
    </r>
  </si>
  <si>
    <t>III</t>
  </si>
  <si>
    <t>Теория и методика избранного вида спорта (спортивная гимнастика)</t>
  </si>
  <si>
    <t>I семестр</t>
  </si>
  <si>
    <t>II семестр</t>
  </si>
  <si>
    <t>САМ РАБ</t>
  </si>
  <si>
    <t>III семестр                                                                                                          на 2012/2013 учебный год</t>
  </si>
  <si>
    <t xml:space="preserve">Подготовка реферата и составление профессиограммы деятельности тренера по спортивной гимнастике </t>
  </si>
  <si>
    <t>Лекция 1: "Особенности деятельности тренера по спортивной гимнастике"</t>
  </si>
  <si>
    <t>Лекция 2: "Базовые навыки общего назначения"</t>
  </si>
  <si>
    <t xml:space="preserve">Практико-методическое занятие: Базовые навыки общего назначения </t>
  </si>
  <si>
    <r>
      <t xml:space="preserve">Практико-методическое занятие: Базовые навыки общего назначения                          </t>
    </r>
    <r>
      <rPr>
        <b/>
        <sz val="10"/>
        <rFont val="Arial"/>
        <family val="2"/>
        <charset val="204"/>
      </rPr>
      <t>5 конспектов</t>
    </r>
    <r>
      <rPr>
        <sz val="10"/>
        <rFont val="Arial"/>
        <family val="2"/>
        <charset val="204"/>
      </rPr>
      <t xml:space="preserve"> по формированию базовых навыков общего назначения          </t>
    </r>
    <r>
      <rPr>
        <b/>
        <sz val="10"/>
        <rFont val="Arial"/>
        <family val="2"/>
        <charset val="204"/>
      </rPr>
      <t xml:space="preserve"> (ТК 1)*</t>
    </r>
    <r>
      <rPr>
        <sz val="10"/>
        <rFont val="Arial"/>
        <family val="2"/>
        <charset val="204"/>
      </rPr>
      <t xml:space="preserve">                        </t>
    </r>
  </si>
  <si>
    <r>
      <t xml:space="preserve">Защита реферата и профессиограммы деятельности тренера по спортивной гимнастике                                                                                                     </t>
    </r>
    <r>
      <rPr>
        <b/>
        <sz val="10"/>
        <rFont val="Arial"/>
        <family val="2"/>
        <charset val="204"/>
      </rPr>
      <t xml:space="preserve"> (ТК 4) </t>
    </r>
    <r>
      <rPr>
        <sz val="10"/>
        <rFont val="Arial"/>
        <family val="2"/>
        <charset val="204"/>
      </rPr>
      <t xml:space="preserve"> </t>
    </r>
  </si>
  <si>
    <r>
      <t xml:space="preserve">Практико-методическое занятие: Хореография в спортивной гимнастике. Классичес-кий экзерсис у опоры. 
</t>
    </r>
    <r>
      <rPr>
        <b/>
        <sz val="10"/>
        <rFont val="Arial"/>
        <family val="2"/>
        <charset val="204"/>
      </rPr>
      <t>1 конспект</t>
    </r>
    <r>
      <rPr>
        <sz val="10"/>
        <rFont val="Arial"/>
        <family val="2"/>
        <charset val="204"/>
      </rPr>
      <t xml:space="preserve"> классического экзерсиса у опоры для гимнастов начальной подготовки                                                         .                                                                                                                      </t>
    </r>
    <r>
      <rPr>
        <b/>
        <sz val="10"/>
        <rFont val="Arial"/>
        <family val="2"/>
        <charset val="204"/>
      </rPr>
      <t>(ТК 2)*</t>
    </r>
  </si>
  <si>
    <t>Рубежный контроль - тестирование (письменная работа)</t>
  </si>
  <si>
    <t>Лекция 3: "Хореография в спортивной гимнастике. Классический экзерсис у опоры"</t>
  </si>
  <si>
    <t>ТК+РК+КР+посещаемость</t>
  </si>
  <si>
    <t>ТК+РК+КР+ПК+посещаемость</t>
  </si>
  <si>
    <t>Подготовка 5 конспектов по базовым навыкам</t>
  </si>
  <si>
    <t>Подготовка конспекта классического экзерсиса у опоры для гимнастов начальной подготовки</t>
  </si>
  <si>
    <t>Лекция 1: "НИРС - основные направления"</t>
  </si>
  <si>
    <t>Определение направления курсовой работы по дисциплине</t>
  </si>
  <si>
    <t>Лекция 2: "Судейство соревнований по спортивной гимнастике - основные разделы правил соревнований"</t>
  </si>
  <si>
    <r>
      <t xml:space="preserve">Практико-методическое занятие: Базовые навыки общего назначения. Проведение комплексов упражнений по формированию базовых навыков общего назначения             </t>
    </r>
    <r>
      <rPr>
        <b/>
        <sz val="10"/>
        <rFont val="Arial"/>
        <family val="2"/>
        <charset val="204"/>
      </rPr>
      <t xml:space="preserve">       (ТК 1)*</t>
    </r>
  </si>
  <si>
    <t>V и VI семестры                                                                                                на 2013/2014 учебный год</t>
  </si>
  <si>
    <t>Изучение биомеханических закономерностей техники выполнения статических упражнений и силовых перемещений</t>
  </si>
  <si>
    <t>Лекция 1: "Биомеханические закономерности техники выполнения статических упражнений и силовых перемещений"</t>
  </si>
  <si>
    <t>Лекция 2: "Биомеханические закономерности техники выполнения динамических упражнений (отталкиваний и приземлений, маховых упражнений и вращательных движений). Фазовая структура элементов"</t>
  </si>
  <si>
    <t>Изучение биомеханических закономерностей техники выполнения динамических упражнений (отталкиваний и приземлений, маховых упражнений и вращательных движений)</t>
  </si>
  <si>
    <t>V семестр</t>
  </si>
  <si>
    <t>VI семестр</t>
  </si>
  <si>
    <r>
      <t>Семинар:</t>
    </r>
    <r>
      <rPr>
        <sz val="10"/>
        <rFont val="Arial"/>
        <family val="2"/>
        <charset val="204"/>
      </rPr>
      <t xml:space="preserve"> НИРС. Методы научного исследования: теоретический анализ и обобщение данных специальной литературы, методы опроса, педагогическое наблюдение, тестирование.       Разработка анкеты, процедуры тестирования и педагогического наблюдения.                                                                         </t>
    </r>
    <r>
      <rPr>
        <b/>
        <sz val="10"/>
        <rFont val="Arial"/>
        <family val="2"/>
        <charset val="204"/>
      </rPr>
      <t>(ТК 2)</t>
    </r>
    <r>
      <rPr>
        <sz val="10"/>
        <rFont val="Arial"/>
        <family val="2"/>
        <charset val="204"/>
      </rPr>
      <t xml:space="preserve">                                            </t>
    </r>
  </si>
  <si>
    <t xml:space="preserve">Изучение технологических операций проведения методов научного исследования подготовка инструментария для их использования. Разработка анкеты, процедуры тестирования и педагогического наблюдения.                                                                </t>
  </si>
  <si>
    <r>
      <t>Семинар:</t>
    </r>
    <r>
      <rPr>
        <sz val="10"/>
        <rFont val="Arial"/>
        <family val="2"/>
        <charset val="204"/>
      </rPr>
      <t xml:space="preserve"> Развитие координационных способностей и вестибулярной устойчивости в спортивной гимнастике. Методика развития этих способностей у гимнастов.</t>
    </r>
  </si>
  <si>
    <r>
      <t xml:space="preserve">Практико-методическое занятие: Методика развития координационных способностей и вестибулярной устойчивости. Учебная практика                                         </t>
    </r>
    <r>
      <rPr>
        <b/>
        <sz val="10"/>
        <rFont val="Arial"/>
        <family val="2"/>
        <charset val="204"/>
      </rPr>
      <t>(ТК 3)*</t>
    </r>
  </si>
  <si>
    <t>Рубежный контроль - письменная работа</t>
  </si>
  <si>
    <t>IV</t>
  </si>
  <si>
    <t>VII семестр</t>
  </si>
  <si>
    <t>VIII семестр</t>
  </si>
  <si>
    <t>Решение различных задач  с использованием математико-статисти-ческого анализа и оформление предполагаемых результатов курсовой работы в таблицы и рисунки</t>
  </si>
  <si>
    <t>VII и VIII семестры                                                                                           на 2014/2015 учебный год</t>
  </si>
  <si>
    <r>
      <t>Семинар:</t>
    </r>
    <r>
      <rPr>
        <sz val="10"/>
        <rFont val="Arial"/>
        <family val="2"/>
        <charset val="204"/>
      </rPr>
      <t xml:space="preserve"> НИРС: Структура рукописи курсовой работы: содержание глав работы. Содержание доклада и оформление презентации и иллюстративного материала.                        </t>
    </r>
    <r>
      <rPr>
        <b/>
        <sz val="10"/>
        <rFont val="Arial"/>
        <family val="2"/>
        <charset val="204"/>
      </rPr>
      <t>(ТК 4)</t>
    </r>
  </si>
  <si>
    <r>
      <rPr>
        <b/>
        <sz val="10"/>
        <rFont val="Arial"/>
        <family val="2"/>
        <charset val="204"/>
      </rPr>
      <t>Рубежный контроль*:</t>
    </r>
    <r>
      <rPr>
        <sz val="10"/>
        <rFont val="Arial"/>
        <family val="2"/>
        <charset val="204"/>
      </rPr>
      <t xml:space="preserve">  проведение учебно-тренировочного занятия для гимнастов, тренирующихся на этапах начальной и углубленной специализации - учебная практика                 </t>
    </r>
  </si>
  <si>
    <t>Лекция 1: "Техническая подготовка в спортивной гимнастике" Специализированная техническая подготовка  в спортивной гимнастике</t>
  </si>
  <si>
    <t xml:space="preserve">Практико-методическое занятие: Основы обучения  гимнастическим элементам на видах многоборья для гимнастов начальной подготовки                                      Конспект   (для каждого вида гимнастического многоборья)                            (ТК 1)   </t>
  </si>
  <si>
    <t>Лекция 2: "Основы отбора в спортивную гимнастику"</t>
  </si>
  <si>
    <t>Подготовка презентации и доклада по курсовой работе</t>
  </si>
  <si>
    <t>ЗАЩИТА КУРСОВОЙ РАБОТЫ</t>
  </si>
  <si>
    <r>
      <t xml:space="preserve">Семинар: </t>
    </r>
    <r>
      <rPr>
        <sz val="10"/>
        <rFont val="Arial"/>
        <family val="2"/>
        <charset val="204"/>
      </rPr>
      <t xml:space="preserve">НИРС. Математико-статистический анализ обработки фактического материала. Оформление результатов исследования в таблицы и рисунки        </t>
    </r>
  </si>
  <si>
    <t xml:space="preserve">                                                                                                      Конспект (ТК 2)</t>
  </si>
  <si>
    <t>Подготовка к ЭКЗАМЕНУ</t>
  </si>
  <si>
    <t>Лекция 3: "Планирование, учет и контроль на занятиях по спортивной гимнастике"</t>
  </si>
  <si>
    <t>Лекция 4: "Особенности организации и проведения соревнований по спортивной гимнастике"                             Письменная работа по 1-3 лекции                                                                (ТК 3)</t>
  </si>
  <si>
    <r>
      <rPr>
        <sz val="10"/>
        <rFont val="Arial"/>
        <family val="2"/>
        <charset val="204"/>
      </rPr>
      <t xml:space="preserve">Практико-методическое занятие: Техника, методика, технология обучения профилирующим упражнениям на видах гимнастического многоборья.                             Учебная практика  </t>
    </r>
    <r>
      <rPr>
        <b/>
        <sz val="10"/>
        <rFont val="Arial"/>
        <family val="2"/>
        <charset val="204"/>
      </rPr>
      <t xml:space="preserve">   (ТК 1)*</t>
    </r>
  </si>
  <si>
    <t>Изучение техники, методики и технологии обучения профилирующим упражнениям на видах гимнастического многоборья. Подготовка конспекта для ТК 2</t>
  </si>
  <si>
    <t xml:space="preserve">КОНТРОЛЬНАЯ РАБОТА - конспект УТЗ + особенности построения и проведения занятий по спортивной гимнастике при работе с различным контингентом занимающихся </t>
  </si>
  <si>
    <t>17+3 ч</t>
  </si>
  <si>
    <t>Защита направления курсовой работы в виде доклада                (ТК 3)</t>
  </si>
  <si>
    <t xml:space="preserve">Практико-методическое занятие: развитие силовых, скоростных, скоростно-силовых способностей, гибкости, выносливости </t>
  </si>
  <si>
    <r>
      <t xml:space="preserve">Семинар: </t>
    </r>
    <r>
      <rPr>
        <sz val="10"/>
        <rFont val="Arial"/>
        <family val="2"/>
        <charset val="204"/>
      </rPr>
      <t xml:space="preserve">Физическая подготовка в гимнастике. Развитие силовых, скоростных, скоростно-силовых способностей, гибкости, выносливости    </t>
    </r>
    <r>
      <rPr>
        <b/>
        <sz val="10"/>
        <rFont val="Arial"/>
        <family val="2"/>
        <charset val="204"/>
      </rPr>
      <t xml:space="preserve">   (ТК 2)*</t>
    </r>
    <r>
      <rPr>
        <sz val="10"/>
        <rFont val="Arial"/>
        <family val="2"/>
        <charset val="204"/>
      </rPr>
      <t xml:space="preserve">                      </t>
    </r>
  </si>
  <si>
    <t xml:space="preserve">4 и  6 </t>
  </si>
  <si>
    <t>КОНТРОЛЬНАЯ РАБОТА - виды подготовки в спортивной гимнастике, взаимосвязь двигательных качеств</t>
  </si>
  <si>
    <t>IV семестр                                                                                                         на 2012/2013 учебный год</t>
  </si>
  <si>
    <t xml:space="preserve">Теоретическое изучение материала: методика развития кондиционных способностей гимнастов, использования метода "круговой тренировки" </t>
  </si>
  <si>
    <t>Подготовка трех конспектов: комплексов упражнений для развития кондиционных способностей гимнастов</t>
  </si>
  <si>
    <t>Теоретическое изучение: Ознакомление с классификацией ошибок и сбавок по правилам соревнований</t>
  </si>
  <si>
    <t>Теоретическое изучение структурных групп элементов по правилам соревнований, ознакомление с таблицами трудности элементов по видам многоборья</t>
  </si>
  <si>
    <t>Подготовка параграфов курсовой работы</t>
  </si>
  <si>
    <t xml:space="preserve">Разработка комплексов упражнений (2-х конспектов) для развития координационных способностей и вестибулярной устойчивости </t>
  </si>
  <si>
    <t xml:space="preserve">Теоретическое изучение методики оценки координационных способностей и вестибулярной устойчивости </t>
  </si>
  <si>
    <t xml:space="preserve">Теоретическое изучение методики развития координационных способностей и вестибулярной устойчивости </t>
  </si>
  <si>
    <t>Подготовка четырех (шести) конспектов для ТК 1</t>
  </si>
  <si>
    <t>Теоретическое изучение материала: Причины возникновения ошибок при обучении гимнастическим упражнениям</t>
  </si>
  <si>
    <t>Теоретическое изучение материала: реализация дидактических принципов обучения в спортивной гимнастике</t>
  </si>
  <si>
    <r>
      <t>Семинар:</t>
    </r>
    <r>
      <rPr>
        <sz val="10"/>
        <rFont val="Arial"/>
        <family val="2"/>
        <charset val="204"/>
      </rPr>
      <t xml:space="preserve"> Этапы обучения гимнастическому упражнению. Технология обучения гимнастическим упражнениям.  Причины возникновения ошибок при обучении гимнастическим упражнениям</t>
    </r>
  </si>
  <si>
    <t>КОНТРОЛЬНАЯ РАБОТА: Методы и приемы обучения гимнастическим упражнениям. Программированное обучение.</t>
  </si>
  <si>
    <t>Практическое совершенствование техники выполнения базовых навыков общего назначения</t>
  </si>
  <si>
    <t>КОНТРОЛЬНАЯ РАБОТА Хореографическая подготовка в гимнастике</t>
  </si>
  <si>
    <r>
      <t xml:space="preserve">Практико-методическое занятие: Демонстрация техники элементов классического экзерсиса.                            </t>
    </r>
    <r>
      <rPr>
        <b/>
        <sz val="10"/>
        <rFont val="Arial"/>
        <family val="2"/>
        <charset val="204"/>
      </rPr>
      <t>(ТК 3)</t>
    </r>
  </si>
  <si>
    <t>Практическое совершенствование техники элементов классического экзерсиса у опоры</t>
  </si>
  <si>
    <t>1 и 5</t>
  </si>
  <si>
    <t>8+2</t>
  </si>
  <si>
    <t>Теоретическое изучение темы: Средства обеспечения учебно-тренировочного процесса</t>
  </si>
  <si>
    <t>Терминология ОРУ с г/палкой и набивным мячом 2 конспекта</t>
  </si>
  <si>
    <t>4 и 6</t>
  </si>
  <si>
    <t>Знакомство с процессом обучения в спортивной гимнастике на этапах начальной и углубленной специализации (посещение тренировок ведущих тренеров СПб)</t>
  </si>
  <si>
    <t xml:space="preserve">  Теоретическое изучение технологии обучения гимнастических упражнений в спортивной гимнастике.</t>
  </si>
  <si>
    <t>Теоретическое изучение технологии обучения гимнастических упражнений в спортивной гимнастике</t>
  </si>
  <si>
    <t>КОНТРОЛЬНАЯ РАБОТА : страховка и помощь при обучении акробатическим элементам - реферат</t>
  </si>
  <si>
    <t>Теоретическое изучение темы: "Акробатика как спортивно-педагогическая дисциплина», "Средства акробатики"</t>
  </si>
  <si>
    <t>семинар 2: Подготовка реферата по теме: «История развития спортивных видов акробатики»</t>
  </si>
  <si>
    <t>Семинар 1: "Введение в теорию и методику избранного вида спорта (спортивные виды акробатики)"</t>
  </si>
  <si>
    <t>Материально-техническая база для занятий спортивными видами гимнастики и акробатики.</t>
  </si>
  <si>
    <t>Семинар 5. Основы музыкальной грамоты</t>
  </si>
  <si>
    <t>Теория и методика избранного вида спорта (спортивные виды акробатики)</t>
  </si>
  <si>
    <t>I и II семестры                                                                                                         на 20____/20____ учебный год</t>
  </si>
  <si>
    <r>
      <rPr>
        <b/>
        <sz val="12"/>
        <rFont val="Arial"/>
        <family val="2"/>
        <charset val="204"/>
      </rPr>
      <t>Семинар 3:</t>
    </r>
    <r>
      <rPr>
        <sz val="12"/>
        <rFont val="Arial"/>
        <family val="2"/>
        <charset val="204"/>
      </rPr>
      <t xml:space="preserve"> "Терминология"</t>
    </r>
  </si>
  <si>
    <r>
      <rPr>
        <b/>
        <sz val="12"/>
        <rFont val="Arial"/>
        <family val="2"/>
        <charset val="204"/>
      </rPr>
      <t>Семинар 4:</t>
    </r>
    <r>
      <rPr>
        <sz val="12"/>
        <rFont val="Arial"/>
        <family val="2"/>
        <charset val="204"/>
      </rPr>
      <t xml:space="preserve"> терминология ОРУ без предметов, способы проведения ОРУ без предметов. Способы проведения ОРУ без предметов (поточный, проходной). 
</t>
    </r>
    <r>
      <rPr>
        <b/>
        <sz val="12"/>
        <rFont val="Arial"/>
        <family val="2"/>
        <charset val="204"/>
      </rPr>
      <t xml:space="preserve">1  конспект ОРУ без предметов   </t>
    </r>
    <r>
      <rPr>
        <sz val="12"/>
        <rFont val="Arial"/>
        <family val="2"/>
        <charset val="204"/>
      </rPr>
      <t xml:space="preserve">                                                             </t>
    </r>
    <r>
      <rPr>
        <b/>
        <sz val="12"/>
        <rFont val="Arial"/>
        <family val="2"/>
        <charset val="204"/>
      </rPr>
      <t>(ТК 1)*</t>
    </r>
    <r>
      <rPr>
        <sz val="12"/>
        <rFont val="Arial"/>
        <family val="2"/>
        <charset val="204"/>
      </rPr>
      <t xml:space="preserve">
</t>
    </r>
  </si>
  <si>
    <r>
      <rPr>
        <sz val="12"/>
        <rFont val="Arial"/>
        <family val="2"/>
        <charset val="204"/>
      </rPr>
      <t xml:space="preserve">Семинар 5: Структура и содержание акробатическо-гимнастической лексики.                                                                                                               </t>
    </r>
    <r>
      <rPr>
        <b/>
        <sz val="12"/>
        <rFont val="Arial"/>
        <family val="2"/>
        <charset val="204"/>
      </rPr>
      <t>2 конспекта ОРУ (мяч, г/палка)</t>
    </r>
    <r>
      <rPr>
        <sz val="12"/>
        <rFont val="Arial"/>
        <family val="2"/>
        <charset val="204"/>
      </rPr>
      <t xml:space="preserve">                                                                </t>
    </r>
    <r>
      <rPr>
        <b/>
        <sz val="12"/>
        <rFont val="Arial"/>
        <family val="2"/>
        <charset val="204"/>
      </rPr>
      <t xml:space="preserve"> (ТК 2)*</t>
    </r>
  </si>
  <si>
    <r>
      <rPr>
        <b/>
        <sz val="12"/>
        <rFont val="Arial"/>
        <family val="2"/>
        <charset val="204"/>
      </rPr>
      <t xml:space="preserve">Семинар 6: </t>
    </r>
    <r>
      <rPr>
        <sz val="12"/>
        <rFont val="Arial"/>
        <family val="2"/>
        <charset val="204"/>
      </rPr>
      <t>Базовая подготовка в различных спортивных видах акробатики и гимнастики.</t>
    </r>
  </si>
  <si>
    <r>
      <rPr>
        <b/>
        <sz val="10"/>
        <rFont val="Arial"/>
        <family val="2"/>
        <charset val="204"/>
      </rPr>
      <t>Семинар 1.</t>
    </r>
    <r>
      <rPr>
        <sz val="10"/>
        <rFont val="Arial"/>
        <family val="2"/>
        <charset val="204"/>
      </rPr>
      <t xml:space="preserve"> Экспертная оценка исполнительского мастерства спорт-сменов. Основы судейства в различных спортивных видах гимнастики и акробатики.</t>
    </r>
  </si>
  <si>
    <t>Семинар 3. Основы научно-исследовательской деятельности в различ-ных спортивных видах акробатики и гимнастики.</t>
  </si>
  <si>
    <r>
      <t>семинар 2. Физическая подготовка спортсменов (акробатов и гимна-стов): основы методики тренировки физических качеств.</t>
    </r>
    <r>
      <rPr>
        <sz val="10"/>
        <rFont val="Arial"/>
        <family val="2"/>
        <charset val="204"/>
      </rPr>
      <t xml:space="preserve">        </t>
    </r>
    <r>
      <rPr>
        <b/>
        <sz val="10"/>
        <rFont val="Arial"/>
        <family val="2"/>
        <charset val="204"/>
      </rPr>
      <t xml:space="preserve"> (ТК 3)*- </t>
    </r>
    <r>
      <rPr>
        <sz val="10"/>
        <rFont val="Arial"/>
        <family val="2"/>
        <charset val="204"/>
      </rPr>
      <t>Провести на группе студентов специальную тренировку на развитие физических качеств с использованием широкого спектра средств гимнастики.</t>
    </r>
  </si>
  <si>
    <r>
      <t xml:space="preserve">Подбор музыкального сопровождения для проведения ОРУ - </t>
    </r>
    <r>
      <rPr>
        <sz val="10"/>
        <rFont val="Arial"/>
        <family val="2"/>
        <charset val="204"/>
      </rPr>
      <t>Составление композиций (типа вольных ОРУ) на 128 счётов с использование методов «по рассказу», «по показу», «комбинированного», «по расчёту» «с ключевыми ко-мандами» «под музыкальное сопровождение». Комплекс состоит из четырёх блоков: «Общая гимнастика», «Аэроби-ка», «Рок-н-ролл», «Акробатика».</t>
    </r>
  </si>
  <si>
    <t>Семинар 4: "Причины травматизма на занятиях спортивными видами акробатики"</t>
  </si>
  <si>
    <t>Обеспечение безопасности занятий гимнастикой</t>
  </si>
  <si>
    <t>Подготовка реферата по теме: "Материально-техническое оборудование залов по спортивным видам акробатики"                 ТК-4</t>
  </si>
</sst>
</file>

<file path=xl/styles.xml><?xml version="1.0" encoding="utf-8"?>
<styleSheet xmlns="http://schemas.openxmlformats.org/spreadsheetml/2006/main">
  <fonts count="17">
    <font>
      <sz val="10"/>
      <name val="Arial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Calibri"/>
      <family val="2"/>
      <charset val="204"/>
    </font>
    <font>
      <b/>
      <u/>
      <sz val="10"/>
      <name val="Arial"/>
      <family val="2"/>
      <charset val="204"/>
    </font>
    <font>
      <b/>
      <sz val="10"/>
      <color indexed="9"/>
      <name val="Arial"/>
      <family val="2"/>
      <charset val="204"/>
    </font>
    <font>
      <b/>
      <i/>
      <sz val="10"/>
      <name val="Arial"/>
      <family val="2"/>
      <charset val="204"/>
    </font>
    <font>
      <sz val="10"/>
      <color indexed="9"/>
      <name val="Arial"/>
      <family val="2"/>
      <charset val="204"/>
    </font>
    <font>
      <b/>
      <sz val="10"/>
      <color indexed="9"/>
      <name val="Arial"/>
      <family val="2"/>
      <charset val="204"/>
    </font>
    <font>
      <b/>
      <sz val="10"/>
      <color indexed="17"/>
      <name val="Arial"/>
      <family val="2"/>
      <charset val="204"/>
    </font>
    <font>
      <b/>
      <sz val="10"/>
      <color theme="0"/>
      <name val="Arial"/>
      <family val="2"/>
      <charset val="204"/>
    </font>
    <font>
      <sz val="10"/>
      <color rgb="FF000000"/>
      <name val="Arial"/>
      <family val="2"/>
      <charset val="204"/>
    </font>
    <font>
      <sz val="12"/>
      <name val="Arial"/>
      <family val="2"/>
      <charset val="204"/>
    </font>
    <font>
      <b/>
      <u/>
      <sz val="12"/>
      <name val="Arial"/>
      <family val="2"/>
      <charset val="204"/>
    </font>
    <font>
      <b/>
      <sz val="12"/>
      <name val="Arial"/>
      <family val="2"/>
      <charset val="204"/>
    </font>
    <font>
      <b/>
      <i/>
      <sz val="12"/>
      <name val="Arial"/>
      <family val="2"/>
      <charset val="204"/>
    </font>
    <font>
      <sz val="12"/>
      <name val="Times New Roman"/>
      <family val="1"/>
      <charset val="204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9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wrapText="1"/>
    </xf>
    <xf numFmtId="2" fontId="0" fillId="0" borderId="1" xfId="0" applyNumberFormat="1" applyBorder="1"/>
    <xf numFmtId="0" fontId="2" fillId="0" borderId="1" xfId="0" applyFont="1" applyBorder="1"/>
    <xf numFmtId="0" fontId="2" fillId="0" borderId="0" xfId="0" applyFont="1"/>
    <xf numFmtId="0" fontId="0" fillId="0" borderId="1" xfId="0" applyBorder="1" applyAlignment="1">
      <alignment horizontal="left"/>
    </xf>
    <xf numFmtId="0" fontId="3" fillId="0" borderId="1" xfId="0" applyFont="1" applyBorder="1"/>
    <xf numFmtId="0" fontId="0" fillId="0" borderId="1" xfId="0" applyBorder="1" applyAlignment="1">
      <alignment vertical="top"/>
    </xf>
    <xf numFmtId="2" fontId="0" fillId="0" borderId="1" xfId="0" applyNumberFormat="1" applyBorder="1" applyAlignment="1">
      <alignment vertical="top"/>
    </xf>
    <xf numFmtId="0" fontId="0" fillId="0" borderId="1" xfId="0" applyBorder="1" applyAlignment="1">
      <alignment horizontal="left" vertical="top"/>
    </xf>
    <xf numFmtId="0" fontId="2" fillId="0" borderId="1" xfId="0" applyFont="1" applyBorder="1" applyAlignment="1">
      <alignment wrapText="1"/>
    </xf>
    <xf numFmtId="0" fontId="0" fillId="0" borderId="0" xfId="0" applyBorder="1"/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left"/>
    </xf>
    <xf numFmtId="0" fontId="2" fillId="0" borderId="2" xfId="0" applyFont="1" applyBorder="1" applyAlignment="1">
      <alignment horizontal="left"/>
    </xf>
    <xf numFmtId="2" fontId="0" fillId="0" borderId="0" xfId="0" applyNumberFormat="1"/>
    <xf numFmtId="0" fontId="2" fillId="0" borderId="0" xfId="0" applyFont="1" applyAlignment="1">
      <alignment horizontal="right"/>
    </xf>
    <xf numFmtId="0" fontId="2" fillId="0" borderId="0" xfId="0" applyFont="1" applyBorder="1" applyAlignment="1"/>
    <xf numFmtId="0" fontId="0" fillId="0" borderId="0" xfId="0" applyBorder="1" applyAlignment="1"/>
    <xf numFmtId="0" fontId="2" fillId="0" borderId="3" xfId="0" applyFont="1" applyBorder="1" applyAlignment="1">
      <alignment horizontal="right"/>
    </xf>
    <xf numFmtId="0" fontId="2" fillId="0" borderId="4" xfId="0" applyFont="1" applyBorder="1"/>
    <xf numFmtId="0" fontId="0" fillId="0" borderId="4" xfId="0" applyBorder="1"/>
    <xf numFmtId="0" fontId="2" fillId="0" borderId="4" xfId="0" applyFont="1" applyBorder="1" applyAlignment="1"/>
    <xf numFmtId="0" fontId="0" fillId="0" borderId="4" xfId="0" applyBorder="1" applyAlignment="1"/>
    <xf numFmtId="0" fontId="0" fillId="0" borderId="5" xfId="0" applyBorder="1" applyAlignment="1"/>
    <xf numFmtId="0" fontId="2" fillId="0" borderId="4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3" xfId="0" applyBorder="1"/>
    <xf numFmtId="1" fontId="0" fillId="0" borderId="3" xfId="0" applyNumberFormat="1" applyBorder="1"/>
    <xf numFmtId="0" fontId="2" fillId="0" borderId="5" xfId="0" applyFont="1" applyBorder="1" applyAlignment="1">
      <alignment horizontal="left"/>
    </xf>
    <xf numFmtId="0" fontId="0" fillId="0" borderId="5" xfId="0" applyBorder="1" applyAlignment="1">
      <alignment horizontal="left"/>
    </xf>
    <xf numFmtId="1" fontId="0" fillId="0" borderId="5" xfId="0" applyNumberForma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2" fillId="2" borderId="1" xfId="0" applyFont="1" applyFill="1" applyBorder="1" applyAlignment="1">
      <alignment wrapText="1"/>
    </xf>
    <xf numFmtId="0" fontId="7" fillId="3" borderId="1" xfId="0" applyFont="1" applyFill="1" applyBorder="1" applyAlignment="1">
      <alignment wrapText="1"/>
    </xf>
    <xf numFmtId="0" fontId="2" fillId="2" borderId="3" xfId="0" applyFont="1" applyFill="1" applyBorder="1"/>
    <xf numFmtId="0" fontId="2" fillId="2" borderId="4" xfId="0" applyFont="1" applyFill="1" applyBorder="1"/>
    <xf numFmtId="0" fontId="2" fillId="2" borderId="5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"/>
    </xf>
    <xf numFmtId="0" fontId="7" fillId="3" borderId="3" xfId="0" applyFont="1" applyFill="1" applyBorder="1"/>
    <xf numFmtId="0" fontId="7" fillId="3" borderId="4" xfId="0" applyFont="1" applyFill="1" applyBorder="1"/>
    <xf numFmtId="0" fontId="7" fillId="3" borderId="5" xfId="0" applyFont="1" applyFill="1" applyBorder="1" applyAlignment="1">
      <alignment horizontal="left"/>
    </xf>
    <xf numFmtId="0" fontId="8" fillId="3" borderId="1" xfId="0" applyFont="1" applyFill="1" applyBorder="1" applyAlignment="1">
      <alignment horizontal="left"/>
    </xf>
    <xf numFmtId="0" fontId="7" fillId="3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0" fontId="2" fillId="0" borderId="0" xfId="0" applyFont="1" applyAlignment="1">
      <alignment wrapText="1"/>
    </xf>
    <xf numFmtId="0" fontId="2" fillId="4" borderId="1" xfId="0" applyFont="1" applyFill="1" applyBorder="1" applyAlignment="1">
      <alignment wrapText="1"/>
    </xf>
    <xf numFmtId="0" fontId="1" fillId="0" borderId="1" xfId="0" applyFont="1" applyBorder="1"/>
    <xf numFmtId="0" fontId="0" fillId="0" borderId="0" xfId="0" applyAlignment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 applyAlignment="1">
      <alignment horizontal="left"/>
    </xf>
    <xf numFmtId="0" fontId="0" fillId="0" borderId="0" xfId="0" applyNumberFormat="1"/>
    <xf numFmtId="0" fontId="2" fillId="0" borderId="0" xfId="0" applyNumberFormat="1" applyFont="1"/>
    <xf numFmtId="0" fontId="2" fillId="0" borderId="6" xfId="0" applyFont="1" applyBorder="1" applyAlignment="1">
      <alignment wrapText="1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2" fontId="0" fillId="2" borderId="1" xfId="0" applyNumberFormat="1" applyFill="1" applyBorder="1" applyAlignment="1">
      <alignment vertical="top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left"/>
    </xf>
    <xf numFmtId="0" fontId="2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center"/>
    </xf>
    <xf numFmtId="0" fontId="2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4" borderId="3" xfId="0" applyFill="1" applyBorder="1"/>
    <xf numFmtId="0" fontId="0" fillId="4" borderId="4" xfId="0" applyFill="1" applyBorder="1"/>
    <xf numFmtId="0" fontId="0" fillId="4" borderId="5" xfId="0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6" fillId="0" borderId="1" xfId="0" applyFont="1" applyBorder="1" applyAlignment="1">
      <alignment wrapText="1"/>
    </xf>
    <xf numFmtId="0" fontId="2" fillId="2" borderId="1" xfId="0" applyFont="1" applyFill="1" applyBorder="1" applyAlignment="1">
      <alignment horizontal="right" wrapText="1"/>
    </xf>
    <xf numFmtId="0" fontId="2" fillId="0" borderId="3" xfId="0" applyFont="1" applyFill="1" applyBorder="1"/>
    <xf numFmtId="0" fontId="2" fillId="0" borderId="4" xfId="0" applyFont="1" applyFill="1" applyBorder="1"/>
    <xf numFmtId="0" fontId="2" fillId="0" borderId="5" xfId="0" applyFont="1" applyFill="1" applyBorder="1" applyAlignment="1">
      <alignment horizontal="left"/>
    </xf>
    <xf numFmtId="0" fontId="1" fillId="0" borderId="0" xfId="0" applyFont="1"/>
    <xf numFmtId="0" fontId="1" fillId="0" borderId="0" xfId="0" applyFont="1" applyAlignment="1">
      <alignment wrapText="1"/>
    </xf>
    <xf numFmtId="0" fontId="1" fillId="0" borderId="1" xfId="0" applyFont="1" applyBorder="1" applyAlignment="1">
      <alignment vertical="center" wrapText="1"/>
    </xf>
    <xf numFmtId="0" fontId="6" fillId="0" borderId="1" xfId="0" applyFont="1" applyBorder="1"/>
    <xf numFmtId="2" fontId="0" fillId="2" borderId="1" xfId="0" applyNumberFormat="1" applyFill="1" applyBorder="1" applyAlignment="1">
      <alignment vertical="top" wrapText="1"/>
    </xf>
    <xf numFmtId="0" fontId="0" fillId="0" borderId="5" xfId="0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6" fillId="0" borderId="1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1" fillId="0" borderId="6" xfId="0" applyFont="1" applyBorder="1" applyAlignment="1">
      <alignment wrapText="1"/>
    </xf>
    <xf numFmtId="0" fontId="1" fillId="5" borderId="7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9" fillId="0" borderId="7" xfId="0" applyFont="1" applyBorder="1" applyAlignment="1">
      <alignment wrapText="1"/>
    </xf>
    <xf numFmtId="0" fontId="0" fillId="6" borderId="0" xfId="0" applyFill="1"/>
    <xf numFmtId="0" fontId="2" fillId="6" borderId="0" xfId="0" applyFont="1" applyFill="1"/>
    <xf numFmtId="2" fontId="0" fillId="6" borderId="1" xfId="0" applyNumberFormat="1" applyFill="1" applyBorder="1" applyAlignment="1">
      <alignment vertical="top"/>
    </xf>
    <xf numFmtId="0" fontId="0" fillId="5" borderId="1" xfId="0" applyFill="1" applyBorder="1" applyAlignment="1">
      <alignment horizontal="left" vertical="top"/>
    </xf>
    <xf numFmtId="2" fontId="0" fillId="5" borderId="1" xfId="0" applyNumberFormat="1" applyFill="1" applyBorder="1" applyAlignment="1">
      <alignment vertical="top"/>
    </xf>
    <xf numFmtId="0" fontId="0" fillId="5" borderId="3" xfId="0" applyFill="1" applyBorder="1"/>
    <xf numFmtId="0" fontId="0" fillId="5" borderId="4" xfId="0" applyFill="1" applyBorder="1"/>
    <xf numFmtId="0" fontId="0" fillId="5" borderId="5" xfId="0" applyFill="1" applyBorder="1" applyAlignment="1">
      <alignment horizontal="left"/>
    </xf>
    <xf numFmtId="0" fontId="1" fillId="5" borderId="1" xfId="0" applyFont="1" applyFill="1" applyBorder="1" applyAlignment="1">
      <alignment horizontal="left"/>
    </xf>
    <xf numFmtId="0" fontId="0" fillId="5" borderId="1" xfId="0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0" fillId="5" borderId="7" xfId="0" applyFill="1" applyBorder="1" applyAlignment="1"/>
    <xf numFmtId="0" fontId="2" fillId="5" borderId="3" xfId="0" applyFont="1" applyFill="1" applyBorder="1" applyAlignment="1">
      <alignment horizontal="right"/>
    </xf>
    <xf numFmtId="0" fontId="2" fillId="5" borderId="5" xfId="0" applyFont="1" applyFill="1" applyBorder="1" applyAlignment="1">
      <alignment horizontal="left"/>
    </xf>
    <xf numFmtId="0" fontId="1" fillId="5" borderId="7" xfId="0" applyFont="1" applyFill="1" applyBorder="1" applyAlignment="1"/>
    <xf numFmtId="0" fontId="0" fillId="5" borderId="7" xfId="0" applyFill="1" applyBorder="1" applyAlignment="1">
      <alignment horizontal="center" vertical="center" wrapText="1"/>
    </xf>
    <xf numFmtId="0" fontId="1" fillId="0" borderId="7" xfId="0" applyFont="1" applyBorder="1" applyAlignment="1">
      <alignment wrapText="1"/>
    </xf>
    <xf numFmtId="0" fontId="2" fillId="0" borderId="1" xfId="0" applyFont="1" applyFill="1" applyBorder="1"/>
    <xf numFmtId="0" fontId="2" fillId="0" borderId="1" xfId="0" applyFont="1" applyFill="1" applyBorder="1" applyAlignment="1">
      <alignment horizontal="left"/>
    </xf>
    <xf numFmtId="0" fontId="2" fillId="8" borderId="1" xfId="0" applyFont="1" applyFill="1" applyBorder="1" applyAlignment="1">
      <alignment wrapText="1"/>
    </xf>
    <xf numFmtId="0" fontId="2" fillId="8" borderId="1" xfId="0" applyFont="1" applyFill="1" applyBorder="1" applyAlignment="1">
      <alignment horizontal="left"/>
    </xf>
    <xf numFmtId="0" fontId="1" fillId="8" borderId="7" xfId="0" applyFont="1" applyFill="1" applyBorder="1" applyAlignment="1">
      <alignment wrapText="1"/>
    </xf>
    <xf numFmtId="2" fontId="0" fillId="9" borderId="1" xfId="0" applyNumberFormat="1" applyFill="1" applyBorder="1" applyAlignment="1">
      <alignment vertical="top"/>
    </xf>
    <xf numFmtId="0" fontId="6" fillId="0" borderId="1" xfId="0" applyFont="1" applyFill="1" applyBorder="1"/>
    <xf numFmtId="0" fontId="2" fillId="10" borderId="1" xfId="0" applyFont="1" applyFill="1" applyBorder="1" applyAlignment="1">
      <alignment horizontal="left"/>
    </xf>
    <xf numFmtId="0" fontId="2" fillId="10" borderId="1" xfId="0" applyFont="1" applyFill="1" applyBorder="1" applyAlignment="1">
      <alignment horizontal="center"/>
    </xf>
    <xf numFmtId="0" fontId="0" fillId="0" borderId="3" xfId="0" applyFill="1" applyBorder="1"/>
    <xf numFmtId="0" fontId="0" fillId="8" borderId="3" xfId="0" applyFill="1" applyBorder="1"/>
    <xf numFmtId="0" fontId="2" fillId="10" borderId="3" xfId="0" applyFont="1" applyFill="1" applyBorder="1"/>
    <xf numFmtId="1" fontId="0" fillId="2" borderId="3" xfId="0" applyNumberFormat="1" applyFill="1" applyBorder="1"/>
    <xf numFmtId="0" fontId="0" fillId="0" borderId="5" xfId="0" applyFill="1" applyBorder="1" applyAlignment="1">
      <alignment horizontal="left"/>
    </xf>
    <xf numFmtId="0" fontId="0" fillId="8" borderId="5" xfId="0" applyFill="1" applyBorder="1" applyAlignment="1">
      <alignment horizontal="left"/>
    </xf>
    <xf numFmtId="0" fontId="2" fillId="10" borderId="5" xfId="0" applyFont="1" applyFill="1" applyBorder="1" applyAlignment="1">
      <alignment horizontal="left"/>
    </xf>
    <xf numFmtId="1" fontId="0" fillId="2" borderId="5" xfId="0" applyNumberFormat="1" applyFill="1" applyBorder="1" applyAlignment="1">
      <alignment horizontal="left"/>
    </xf>
    <xf numFmtId="0" fontId="0" fillId="0" borderId="4" xfId="0" applyFill="1" applyBorder="1"/>
    <xf numFmtId="0" fontId="0" fillId="8" borderId="4" xfId="0" applyFill="1" applyBorder="1"/>
    <xf numFmtId="0" fontId="2" fillId="10" borderId="4" xfId="0" applyFont="1" applyFill="1" applyBorder="1"/>
    <xf numFmtId="0" fontId="0" fillId="0" borderId="5" xfId="0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0" fillId="8" borderId="5" xfId="0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2" fillId="10" borderId="5" xfId="0" applyFont="1" applyFill="1" applyBorder="1" applyAlignment="1">
      <alignment horizontal="center"/>
    </xf>
    <xf numFmtId="2" fontId="1" fillId="9" borderId="1" xfId="0" applyNumberFormat="1" applyFont="1" applyFill="1" applyBorder="1" applyAlignment="1">
      <alignment vertical="top"/>
    </xf>
    <xf numFmtId="2" fontId="6" fillId="0" borderId="1" xfId="0" applyNumberFormat="1" applyFont="1" applyBorder="1" applyAlignment="1">
      <alignment vertical="top" wrapText="1"/>
    </xf>
    <xf numFmtId="0" fontId="1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wrapText="1"/>
    </xf>
    <xf numFmtId="2" fontId="0" fillId="9" borderId="1" xfId="0" applyNumberFormat="1" applyFill="1" applyBorder="1" applyAlignment="1">
      <alignment vertical="top" wrapText="1"/>
    </xf>
    <xf numFmtId="0" fontId="1" fillId="2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right" wrapText="1"/>
    </xf>
    <xf numFmtId="0" fontId="6" fillId="0" borderId="0" xfId="0" applyFont="1" applyAlignment="1">
      <alignment wrapText="1"/>
    </xf>
    <xf numFmtId="0" fontId="0" fillId="0" borderId="0" xfId="0" applyFill="1"/>
    <xf numFmtId="0" fontId="2" fillId="0" borderId="0" xfId="0" applyFont="1" applyFill="1"/>
    <xf numFmtId="0" fontId="9" fillId="0" borderId="1" xfId="0" applyFont="1" applyBorder="1" applyAlignment="1">
      <alignment wrapText="1"/>
    </xf>
    <xf numFmtId="0" fontId="1" fillId="8" borderId="1" xfId="0" applyFont="1" applyFill="1" applyBorder="1" applyAlignment="1">
      <alignment horizontal="left"/>
    </xf>
    <xf numFmtId="0" fontId="2" fillId="8" borderId="1" xfId="0" applyFont="1" applyFill="1" applyBorder="1" applyAlignment="1">
      <alignment horizontal="center"/>
    </xf>
    <xf numFmtId="0" fontId="2" fillId="0" borderId="0" xfId="0" applyFont="1" applyAlignment="1">
      <alignment horizontal="left" vertical="top" wrapText="1"/>
    </xf>
    <xf numFmtId="0" fontId="10" fillId="11" borderId="1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left" vertical="center" wrapText="1"/>
    </xf>
    <xf numFmtId="0" fontId="0" fillId="12" borderId="0" xfId="0" applyFill="1"/>
    <xf numFmtId="0" fontId="0" fillId="12" borderId="0" xfId="0" applyFill="1" applyAlignment="1">
      <alignment horizontal="left"/>
    </xf>
    <xf numFmtId="0" fontId="0" fillId="12" borderId="0" xfId="0" applyNumberFormat="1" applyFill="1" applyAlignment="1">
      <alignment horizontal="left"/>
    </xf>
    <xf numFmtId="0" fontId="2" fillId="12" borderId="0" xfId="0" applyNumberFormat="1" applyFont="1" applyFill="1"/>
    <xf numFmtId="0" fontId="2" fillId="12" borderId="0" xfId="0" applyFont="1" applyFill="1"/>
    <xf numFmtId="0" fontId="2" fillId="12" borderId="0" xfId="0" applyNumberFormat="1" applyFont="1" applyFill="1" applyAlignment="1">
      <alignment horizontal="left"/>
    </xf>
    <xf numFmtId="0" fontId="6" fillId="0" borderId="1" xfId="0" applyFont="1" applyBorder="1" applyAlignment="1">
      <alignment vertical="top" wrapText="1"/>
    </xf>
    <xf numFmtId="0" fontId="0" fillId="12" borderId="0" xfId="0" applyFill="1" applyAlignment="1">
      <alignment horizontal="right"/>
    </xf>
    <xf numFmtId="0" fontId="2" fillId="12" borderId="1" xfId="0" applyFont="1" applyFill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0" xfId="0" applyFont="1"/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6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/>
    <xf numFmtId="0" fontId="4" fillId="7" borderId="0" xfId="0" applyFont="1" applyFill="1" applyAlignment="1">
      <alignment horizontal="center" vertical="center"/>
    </xf>
    <xf numFmtId="0" fontId="4" fillId="7" borderId="0" xfId="0" applyFont="1" applyFill="1" applyAlignment="1"/>
    <xf numFmtId="0" fontId="2" fillId="0" borderId="0" xfId="0" applyFont="1" applyAlignment="1"/>
    <xf numFmtId="0" fontId="0" fillId="0" borderId="0" xfId="0" applyAlignment="1"/>
    <xf numFmtId="0" fontId="2" fillId="0" borderId="6" xfId="0" applyFont="1" applyBorder="1" applyAlignment="1">
      <alignment textRotation="90"/>
    </xf>
    <xf numFmtId="0" fontId="0" fillId="0" borderId="8" xfId="0" applyBorder="1" applyAlignment="1"/>
    <xf numFmtId="0" fontId="0" fillId="0" borderId="7" xfId="0" applyBorder="1" applyAlignment="1"/>
    <xf numFmtId="0" fontId="2" fillId="0" borderId="6" xfId="0" applyFont="1" applyBorder="1" applyAlignment="1">
      <alignment textRotation="90" wrapText="1"/>
    </xf>
    <xf numFmtId="0" fontId="2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1" fillId="0" borderId="6" xfId="0" applyFont="1" applyBorder="1" applyAlignment="1"/>
    <xf numFmtId="0" fontId="1" fillId="0" borderId="8" xfId="0" applyFont="1" applyBorder="1" applyAlignment="1"/>
    <xf numFmtId="0" fontId="1" fillId="0" borderId="7" xfId="0" applyFont="1" applyBorder="1" applyAlignment="1"/>
    <xf numFmtId="0" fontId="0" fillId="0" borderId="0" xfId="0" applyAlignment="1">
      <alignment horizontal="center" vertical="center"/>
    </xf>
    <xf numFmtId="0" fontId="0" fillId="0" borderId="6" xfId="0" applyBorder="1" applyAlignment="1"/>
    <xf numFmtId="2" fontId="0" fillId="0" borderId="6" xfId="0" applyNumberFormat="1" applyBorder="1" applyAlignment="1">
      <alignment horizontal="center" vertical="top"/>
    </xf>
    <xf numFmtId="2" fontId="0" fillId="0" borderId="8" xfId="0" applyNumberFormat="1" applyBorder="1" applyAlignment="1">
      <alignment horizontal="center" vertical="top"/>
    </xf>
    <xf numFmtId="2" fontId="0" fillId="0" borderId="7" xfId="0" applyNumberFormat="1" applyBorder="1" applyAlignment="1">
      <alignment horizontal="center" vertical="top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6" xfId="0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6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12" fillId="0" borderId="0" xfId="0" applyFont="1"/>
    <xf numFmtId="0" fontId="12" fillId="0" borderId="0" xfId="0" applyFont="1" applyFill="1" applyAlignment="1">
      <alignment horizontal="center" vertical="center"/>
    </xf>
    <xf numFmtId="0" fontId="12" fillId="0" borderId="0" xfId="0" applyFont="1" applyFill="1" applyAlignment="1"/>
    <xf numFmtId="0" fontId="12" fillId="0" borderId="0" xfId="0" applyFont="1" applyBorder="1"/>
    <xf numFmtId="0" fontId="13" fillId="7" borderId="0" xfId="0" applyFont="1" applyFill="1" applyAlignment="1">
      <alignment horizontal="center" vertical="center"/>
    </xf>
    <xf numFmtId="0" fontId="13" fillId="7" borderId="0" xfId="0" applyFont="1" applyFill="1" applyAlignment="1"/>
    <xf numFmtId="0" fontId="12" fillId="0" borderId="0" xfId="0" applyFont="1" applyAlignment="1">
      <alignment horizontal="right"/>
    </xf>
    <xf numFmtId="0" fontId="12" fillId="0" borderId="0" xfId="0" applyFont="1" applyAlignment="1"/>
    <xf numFmtId="0" fontId="12" fillId="0" borderId="0" xfId="0" applyFont="1" applyAlignment="1"/>
    <xf numFmtId="0" fontId="12" fillId="0" borderId="0" xfId="0" applyFont="1" applyBorder="1" applyAlignment="1"/>
    <xf numFmtId="0" fontId="12" fillId="0" borderId="3" xfId="0" applyFont="1" applyBorder="1" applyAlignment="1">
      <alignment horizontal="right"/>
    </xf>
    <xf numFmtId="0" fontId="12" fillId="0" borderId="4" xfId="0" applyFont="1" applyBorder="1"/>
    <xf numFmtId="0" fontId="12" fillId="0" borderId="4" xfId="0" applyFont="1" applyBorder="1" applyAlignment="1">
      <alignment horizontal="center"/>
    </xf>
    <xf numFmtId="0" fontId="12" fillId="0" borderId="4" xfId="0" applyFont="1" applyBorder="1" applyAlignment="1"/>
    <xf numFmtId="0" fontId="12" fillId="0" borderId="5" xfId="0" applyFont="1" applyBorder="1" applyAlignment="1"/>
    <xf numFmtId="0" fontId="12" fillId="0" borderId="6" xfId="0" applyFont="1" applyBorder="1" applyAlignment="1">
      <alignment textRotation="90"/>
    </xf>
    <xf numFmtId="0" fontId="12" fillId="0" borderId="6" xfId="0" applyFont="1" applyBorder="1" applyAlignment="1">
      <alignment textRotation="90" wrapText="1"/>
    </xf>
    <xf numFmtId="0" fontId="12" fillId="0" borderId="6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12" fillId="0" borderId="11" xfId="0" applyFont="1" applyBorder="1" applyAlignment="1">
      <alignment horizontal="center" wrapText="1"/>
    </xf>
    <xf numFmtId="0" fontId="14" fillId="0" borderId="6" xfId="0" applyFont="1" applyBorder="1" applyAlignment="1"/>
    <xf numFmtId="0" fontId="12" fillId="0" borderId="6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2" fillId="0" borderId="8" xfId="0" applyFont="1" applyBorder="1" applyAlignment="1"/>
    <xf numFmtId="0" fontId="12" fillId="0" borderId="12" xfId="0" applyFont="1" applyBorder="1" applyAlignment="1">
      <alignment horizontal="center" wrapText="1"/>
    </xf>
    <xf numFmtId="0" fontId="12" fillId="0" borderId="13" xfId="0" applyFont="1" applyBorder="1" applyAlignment="1">
      <alignment horizontal="center" wrapText="1"/>
    </xf>
    <xf numFmtId="0" fontId="12" fillId="0" borderId="14" xfId="0" applyFont="1" applyBorder="1" applyAlignment="1">
      <alignment horizontal="center" wrapText="1"/>
    </xf>
    <xf numFmtId="0" fontId="14" fillId="0" borderId="8" xfId="0" applyFont="1" applyBorder="1" applyAlignment="1"/>
    <xf numFmtId="0" fontId="12" fillId="0" borderId="8" xfId="0" applyFont="1" applyBorder="1" applyAlignment="1">
      <alignment horizontal="center" vertical="center" wrapText="1"/>
    </xf>
    <xf numFmtId="0" fontId="12" fillId="0" borderId="7" xfId="0" applyFont="1" applyBorder="1" applyAlignment="1"/>
    <xf numFmtId="0" fontId="12" fillId="0" borderId="5" xfId="0" applyFont="1" applyBorder="1" applyAlignment="1">
      <alignment horizontal="left"/>
    </xf>
    <xf numFmtId="0" fontId="14" fillId="0" borderId="7" xfId="0" applyFont="1" applyBorder="1" applyAlignment="1"/>
    <xf numFmtId="0" fontId="12" fillId="0" borderId="7" xfId="0" applyFont="1" applyBorder="1" applyAlignment="1">
      <alignment horizontal="center" vertical="center" wrapText="1"/>
    </xf>
    <xf numFmtId="0" fontId="12" fillId="5" borderId="7" xfId="0" applyFont="1" applyFill="1" applyBorder="1" applyAlignment="1"/>
    <xf numFmtId="0" fontId="14" fillId="5" borderId="7" xfId="0" applyFont="1" applyFill="1" applyBorder="1" applyAlignment="1">
      <alignment horizontal="center"/>
    </xf>
    <xf numFmtId="0" fontId="12" fillId="5" borderId="3" xfId="0" applyFont="1" applyFill="1" applyBorder="1" applyAlignment="1">
      <alignment horizontal="right"/>
    </xf>
    <xf numFmtId="0" fontId="12" fillId="5" borderId="4" xfId="0" applyFont="1" applyFill="1" applyBorder="1"/>
    <xf numFmtId="0" fontId="12" fillId="5" borderId="5" xfId="0" applyFont="1" applyFill="1" applyBorder="1" applyAlignment="1">
      <alignment horizontal="left"/>
    </xf>
    <xf numFmtId="0" fontId="14" fillId="5" borderId="7" xfId="0" applyFont="1" applyFill="1" applyBorder="1" applyAlignment="1"/>
    <xf numFmtId="0" fontId="12" fillId="5" borderId="7" xfId="0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2" fillId="0" borderId="1" xfId="0" applyFont="1" applyBorder="1" applyAlignment="1">
      <alignment horizontal="left" vertical="top"/>
    </xf>
    <xf numFmtId="2" fontId="12" fillId="0" borderId="1" xfId="0" applyNumberFormat="1" applyFont="1" applyBorder="1" applyAlignment="1">
      <alignment vertical="top"/>
    </xf>
    <xf numFmtId="0" fontId="14" fillId="0" borderId="1" xfId="0" applyFont="1" applyBorder="1" applyAlignment="1">
      <alignment wrapText="1"/>
    </xf>
    <xf numFmtId="0" fontId="12" fillId="0" borderId="3" xfId="0" applyFont="1" applyBorder="1"/>
    <xf numFmtId="0" fontId="14" fillId="0" borderId="1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12" fillId="0" borderId="2" xfId="0" applyFont="1" applyBorder="1" applyAlignment="1">
      <alignment horizontal="left"/>
    </xf>
    <xf numFmtId="0" fontId="12" fillId="0" borderId="0" xfId="0" applyNumberFormat="1" applyFont="1" applyAlignment="1">
      <alignment horizontal="left"/>
    </xf>
    <xf numFmtId="0" fontId="12" fillId="12" borderId="0" xfId="0" applyFont="1" applyFill="1"/>
    <xf numFmtId="2" fontId="12" fillId="6" borderId="1" xfId="0" applyNumberFormat="1" applyFont="1" applyFill="1" applyBorder="1" applyAlignment="1">
      <alignment vertical="top"/>
    </xf>
    <xf numFmtId="0" fontId="15" fillId="0" borderId="1" xfId="0" applyFont="1" applyBorder="1" applyAlignment="1">
      <alignment wrapText="1"/>
    </xf>
    <xf numFmtId="0" fontId="14" fillId="12" borderId="1" xfId="0" applyFont="1" applyFill="1" applyBorder="1" applyAlignment="1">
      <alignment horizontal="center"/>
    </xf>
    <xf numFmtId="0" fontId="12" fillId="8" borderId="2" xfId="0" applyFont="1" applyFill="1" applyBorder="1" applyAlignment="1">
      <alignment horizontal="left"/>
    </xf>
    <xf numFmtId="0" fontId="12" fillId="0" borderId="1" xfId="0" applyFont="1" applyBorder="1" applyAlignment="1">
      <alignment wrapText="1"/>
    </xf>
    <xf numFmtId="0" fontId="14" fillId="0" borderId="1" xfId="0" applyFont="1" applyBorder="1" applyAlignment="1">
      <alignment horizontal="center"/>
    </xf>
    <xf numFmtId="0" fontId="16" fillId="0" borderId="0" xfId="0" applyFont="1"/>
    <xf numFmtId="0" fontId="12" fillId="12" borderId="1" xfId="0" applyFont="1" applyFill="1" applyBorder="1" applyAlignment="1">
      <alignment horizontal="center"/>
    </xf>
    <xf numFmtId="0" fontId="12" fillId="2" borderId="6" xfId="0" applyFont="1" applyFill="1" applyBorder="1" applyAlignment="1">
      <alignment horizontal="left" vertical="center" wrapText="1"/>
    </xf>
    <xf numFmtId="2" fontId="12" fillId="9" borderId="1" xfId="0" applyNumberFormat="1" applyFont="1" applyFill="1" applyBorder="1" applyAlignment="1">
      <alignment vertical="top"/>
    </xf>
    <xf numFmtId="0" fontId="14" fillId="2" borderId="6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wrapText="1"/>
    </xf>
    <xf numFmtId="0" fontId="12" fillId="2" borderId="7" xfId="0" applyFont="1" applyFill="1" applyBorder="1" applyAlignment="1">
      <alignment wrapText="1"/>
    </xf>
    <xf numFmtId="0" fontId="14" fillId="0" borderId="7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2"/>
  <sheetViews>
    <sheetView tabSelected="1" topLeftCell="A23" workbookViewId="0">
      <selection activeCell="C30" sqref="C30"/>
    </sheetView>
  </sheetViews>
  <sheetFormatPr defaultRowHeight="12.75"/>
  <cols>
    <col min="1" max="1" width="3.140625" customWidth="1"/>
    <col min="2" max="2" width="5.140625" customWidth="1"/>
    <col min="3" max="3" width="74.5703125" customWidth="1"/>
    <col min="4" max="4" width="6.28515625" customWidth="1"/>
    <col min="5" max="5" width="2.42578125" customWidth="1"/>
    <col min="6" max="6" width="4.140625" customWidth="1"/>
    <col min="7" max="7" width="2.7109375" customWidth="1"/>
    <col min="8" max="8" width="8" customWidth="1"/>
    <col min="9" max="9" width="11.85546875" customWidth="1"/>
    <col min="10" max="10" width="0.7109375" customWidth="1"/>
    <col min="11" max="11" width="0.42578125" hidden="1" customWidth="1"/>
    <col min="12" max="12" width="4.7109375" customWidth="1"/>
  </cols>
  <sheetData>
    <row r="1" spans="1:13" ht="15">
      <c r="A1" s="203"/>
      <c r="B1" s="203"/>
      <c r="C1" s="204" t="s">
        <v>10</v>
      </c>
      <c r="D1" s="205"/>
      <c r="E1" s="205"/>
      <c r="F1" s="205"/>
      <c r="G1" s="205"/>
      <c r="H1" s="203"/>
      <c r="I1" s="203"/>
      <c r="J1" s="206"/>
      <c r="K1" s="203"/>
      <c r="L1" s="203"/>
      <c r="M1">
        <v>3</v>
      </c>
    </row>
    <row r="2" spans="1:13" ht="15.75">
      <c r="A2" s="203"/>
      <c r="B2" s="203"/>
      <c r="C2" s="207" t="s">
        <v>119</v>
      </c>
      <c r="D2" s="208"/>
      <c r="E2" s="208"/>
      <c r="F2" s="208"/>
      <c r="G2" s="208"/>
      <c r="H2" s="203"/>
      <c r="I2" s="203"/>
      <c r="J2" s="206"/>
      <c r="K2" s="203"/>
      <c r="L2" s="203"/>
    </row>
    <row r="3" spans="1:13" ht="15">
      <c r="A3" s="209" t="s">
        <v>11</v>
      </c>
      <c r="B3" s="203" t="s">
        <v>12</v>
      </c>
      <c r="C3" s="210" t="s">
        <v>120</v>
      </c>
      <c r="D3" s="210"/>
      <c r="E3" s="210"/>
      <c r="F3" s="210"/>
      <c r="G3" s="210"/>
      <c r="H3" s="210"/>
      <c r="I3" s="211"/>
      <c r="J3" s="203"/>
      <c r="K3" s="203"/>
      <c r="L3" s="203"/>
    </row>
    <row r="4" spans="1:13" ht="2.25" customHeight="1">
      <c r="A4" s="209"/>
      <c r="B4" s="203"/>
      <c r="C4" s="203"/>
      <c r="D4" s="203"/>
      <c r="E4" s="203"/>
      <c r="F4" s="212"/>
      <c r="G4" s="212"/>
      <c r="H4" s="212"/>
      <c r="I4" s="212"/>
      <c r="J4" s="203"/>
      <c r="K4" s="203"/>
      <c r="L4" s="203"/>
    </row>
    <row r="5" spans="1:13" ht="15">
      <c r="A5" s="213"/>
      <c r="B5" s="214"/>
      <c r="C5" s="215" t="s">
        <v>15</v>
      </c>
      <c r="D5" s="214"/>
      <c r="E5" s="214"/>
      <c r="F5" s="216"/>
      <c r="G5" s="216"/>
      <c r="H5" s="217"/>
      <c r="I5" s="212"/>
      <c r="J5" s="203"/>
      <c r="K5" s="203"/>
      <c r="L5" s="203"/>
    </row>
    <row r="6" spans="1:13" ht="15">
      <c r="A6" s="218" t="s">
        <v>13</v>
      </c>
      <c r="B6" s="219" t="s">
        <v>6</v>
      </c>
      <c r="C6" s="220" t="s">
        <v>14</v>
      </c>
      <c r="D6" s="221" t="s">
        <v>2</v>
      </c>
      <c r="E6" s="222"/>
      <c r="F6" s="223"/>
      <c r="G6" s="224"/>
      <c r="H6" s="225" t="s">
        <v>16</v>
      </c>
      <c r="I6" s="225" t="s">
        <v>19</v>
      </c>
      <c r="J6" s="226"/>
      <c r="K6" s="227" t="s">
        <v>20</v>
      </c>
      <c r="L6" s="203"/>
    </row>
    <row r="7" spans="1:13" ht="15">
      <c r="A7" s="228"/>
      <c r="B7" s="228"/>
      <c r="C7" s="228"/>
      <c r="D7" s="229"/>
      <c r="E7" s="230"/>
      <c r="F7" s="231"/>
      <c r="G7" s="232"/>
      <c r="H7" s="233"/>
      <c r="I7" s="233"/>
      <c r="J7" s="226"/>
      <c r="K7" s="227"/>
      <c r="L7" s="203"/>
    </row>
    <row r="8" spans="1:13" ht="39" customHeight="1">
      <c r="A8" s="234"/>
      <c r="B8" s="234"/>
      <c r="C8" s="234"/>
      <c r="D8" s="213" t="s">
        <v>3</v>
      </c>
      <c r="E8" s="214" t="s">
        <v>0</v>
      </c>
      <c r="F8" s="235" t="s">
        <v>4</v>
      </c>
      <c r="G8" s="236"/>
      <c r="H8" s="237"/>
      <c r="I8" s="237"/>
      <c r="J8" s="226"/>
      <c r="K8" s="227"/>
      <c r="L8" s="203"/>
    </row>
    <row r="9" spans="1:13" ht="13.5" customHeight="1">
      <c r="A9" s="238"/>
      <c r="B9" s="238"/>
      <c r="C9" s="239" t="s">
        <v>28</v>
      </c>
      <c r="D9" s="240"/>
      <c r="E9" s="241"/>
      <c r="F9" s="242"/>
      <c r="G9" s="243"/>
      <c r="H9" s="244"/>
      <c r="I9" s="244"/>
      <c r="J9" s="226"/>
      <c r="K9" s="245"/>
      <c r="L9" s="203"/>
    </row>
    <row r="10" spans="1:13" ht="30" customHeight="1">
      <c r="A10" s="246">
        <v>1</v>
      </c>
      <c r="B10" s="247"/>
      <c r="C10" s="248" t="s">
        <v>116</v>
      </c>
      <c r="D10" s="249"/>
      <c r="E10" s="214"/>
      <c r="F10" s="235"/>
      <c r="G10" s="250"/>
      <c r="H10" s="251">
        <v>0</v>
      </c>
      <c r="I10" s="251"/>
      <c r="J10" s="252"/>
      <c r="K10" s="253">
        <v>1</v>
      </c>
      <c r="L10" s="254">
        <v>1</v>
      </c>
    </row>
    <row r="11" spans="1:13" ht="39.75" customHeight="1">
      <c r="A11" s="246"/>
      <c r="B11" s="255"/>
      <c r="C11" s="256" t="s">
        <v>115</v>
      </c>
      <c r="D11" s="249"/>
      <c r="E11" s="214"/>
      <c r="F11" s="235"/>
      <c r="G11" s="250"/>
      <c r="H11" s="251"/>
      <c r="I11" s="257">
        <v>3</v>
      </c>
      <c r="J11" s="258"/>
      <c r="K11" s="253">
        <v>1</v>
      </c>
      <c r="L11" s="254">
        <v>1</v>
      </c>
    </row>
    <row r="12" spans="1:13" ht="14.85" customHeight="1">
      <c r="A12" s="246">
        <v>2</v>
      </c>
      <c r="B12" s="247"/>
      <c r="C12" s="259" t="s">
        <v>121</v>
      </c>
      <c r="D12" s="249"/>
      <c r="E12" s="214"/>
      <c r="F12" s="235"/>
      <c r="G12" s="250"/>
      <c r="H12" s="251">
        <v>0</v>
      </c>
      <c r="I12" s="260"/>
      <c r="J12" s="252"/>
      <c r="K12" s="253">
        <v>1</v>
      </c>
      <c r="L12" s="254">
        <v>1</v>
      </c>
    </row>
    <row r="13" spans="1:13" ht="14.85" customHeight="1">
      <c r="A13" s="246"/>
      <c r="B13" s="255"/>
      <c r="C13" s="261" t="s">
        <v>117</v>
      </c>
      <c r="D13" s="249"/>
      <c r="E13" s="214"/>
      <c r="F13" s="235"/>
      <c r="G13" s="250"/>
      <c r="H13" s="251"/>
      <c r="I13" s="262">
        <v>4</v>
      </c>
      <c r="J13" s="252"/>
      <c r="K13" s="253"/>
      <c r="L13" s="254">
        <v>1</v>
      </c>
    </row>
    <row r="14" spans="1:13" ht="61.5" customHeight="1">
      <c r="A14" s="246">
        <v>3</v>
      </c>
      <c r="B14" s="247"/>
      <c r="C14" s="263" t="s">
        <v>122</v>
      </c>
      <c r="D14" s="249">
        <v>2</v>
      </c>
      <c r="E14" s="214" t="s">
        <v>0</v>
      </c>
      <c r="F14" s="235">
        <v>8</v>
      </c>
      <c r="G14" s="250"/>
      <c r="H14" s="251">
        <v>8</v>
      </c>
      <c r="I14" s="257">
        <v>2</v>
      </c>
      <c r="J14" s="252"/>
      <c r="K14" s="253">
        <v>1</v>
      </c>
      <c r="L14" s="254">
        <v>1</v>
      </c>
    </row>
    <row r="15" spans="1:13" ht="36.75" customHeight="1">
      <c r="A15" s="246">
        <v>4</v>
      </c>
      <c r="B15" s="264"/>
      <c r="C15" s="265" t="s">
        <v>118</v>
      </c>
      <c r="D15" s="249"/>
      <c r="E15" s="214"/>
      <c r="F15" s="235"/>
      <c r="G15" s="250"/>
      <c r="H15" s="251"/>
      <c r="I15" s="257">
        <v>1</v>
      </c>
      <c r="J15" s="252"/>
      <c r="K15" s="253"/>
      <c r="L15" s="254">
        <v>1</v>
      </c>
    </row>
    <row r="16" spans="1:13" ht="14.25" customHeight="1">
      <c r="A16" s="246"/>
      <c r="B16" s="255"/>
      <c r="C16" s="259" t="s">
        <v>108</v>
      </c>
      <c r="D16" s="249"/>
      <c r="E16" s="214"/>
      <c r="F16" s="235"/>
      <c r="G16" s="250"/>
      <c r="H16" s="251"/>
      <c r="I16" s="262">
        <v>4</v>
      </c>
      <c r="J16" s="252"/>
      <c r="K16" s="253"/>
      <c r="L16" s="254">
        <v>1</v>
      </c>
    </row>
    <row r="17" spans="1:13" ht="30.75" customHeight="1">
      <c r="A17" s="246">
        <v>5</v>
      </c>
      <c r="B17" s="247"/>
      <c r="C17" s="248" t="s">
        <v>123</v>
      </c>
      <c r="D17" s="249">
        <v>2</v>
      </c>
      <c r="E17" s="214" t="s">
        <v>0</v>
      </c>
      <c r="F17" s="235">
        <v>8</v>
      </c>
      <c r="G17" s="250"/>
      <c r="H17" s="251">
        <v>16</v>
      </c>
      <c r="I17" s="260"/>
      <c r="J17" s="252"/>
      <c r="K17" s="253">
        <v>1</v>
      </c>
      <c r="L17" s="254">
        <v>1</v>
      </c>
    </row>
    <row r="18" spans="1:13" ht="37.5" customHeight="1">
      <c r="A18" s="246">
        <v>6</v>
      </c>
      <c r="B18" s="247"/>
      <c r="C18" s="266" t="s">
        <v>124</v>
      </c>
      <c r="D18" s="249"/>
      <c r="E18" s="214"/>
      <c r="F18" s="235"/>
      <c r="G18" s="250"/>
      <c r="H18" s="251"/>
      <c r="I18" s="260">
        <v>25</v>
      </c>
      <c r="J18" s="252"/>
      <c r="K18" s="253"/>
      <c r="L18" s="254">
        <v>5</v>
      </c>
    </row>
    <row r="19" spans="1:13" ht="47.25" customHeight="1">
      <c r="A19" s="246"/>
      <c r="B19" s="255"/>
      <c r="C19" s="267" t="s">
        <v>110</v>
      </c>
      <c r="D19" s="249"/>
      <c r="E19" s="214"/>
      <c r="F19" s="235"/>
      <c r="G19" s="250"/>
      <c r="H19" s="251"/>
      <c r="I19" s="260">
        <v>14</v>
      </c>
      <c r="J19" s="252"/>
      <c r="K19" s="253"/>
      <c r="L19" s="254">
        <v>8</v>
      </c>
    </row>
    <row r="20" spans="1:13" ht="50.25" customHeight="1">
      <c r="A20" s="246"/>
      <c r="B20" s="247"/>
      <c r="C20" s="268" t="s">
        <v>113</v>
      </c>
      <c r="D20" s="249">
        <v>15</v>
      </c>
      <c r="E20" s="214" t="s">
        <v>0</v>
      </c>
      <c r="F20" s="235">
        <v>30</v>
      </c>
      <c r="G20" s="250"/>
      <c r="H20" s="251">
        <v>46</v>
      </c>
      <c r="I20" s="260">
        <v>20</v>
      </c>
      <c r="J20" s="252"/>
      <c r="K20" s="253"/>
      <c r="L20" s="254">
        <v>8</v>
      </c>
    </row>
    <row r="21" spans="1:13" ht="56.25" customHeight="1">
      <c r="A21" s="246"/>
      <c r="B21" s="255"/>
      <c r="C21" s="259" t="s">
        <v>114</v>
      </c>
      <c r="D21" s="249"/>
      <c r="E21" s="214"/>
      <c r="F21" s="235"/>
      <c r="G21" s="250"/>
      <c r="H21" s="251"/>
      <c r="I21" s="262">
        <v>5</v>
      </c>
      <c r="J21" s="252"/>
      <c r="K21" s="253"/>
      <c r="L21" s="254">
        <v>1</v>
      </c>
    </row>
    <row r="22" spans="1:13" ht="15.75" customHeight="1">
      <c r="A22" s="98"/>
      <c r="B22" s="99"/>
      <c r="C22" s="92" t="s">
        <v>29</v>
      </c>
      <c r="D22" s="100"/>
      <c r="E22" s="101"/>
      <c r="F22" s="102"/>
      <c r="G22" s="103"/>
      <c r="H22" s="104"/>
      <c r="I22" s="105"/>
      <c r="J22" s="16"/>
      <c r="K22" s="66"/>
    </row>
    <row r="23" spans="1:13" ht="24.75" customHeight="1">
      <c r="A23" s="10">
        <v>1</v>
      </c>
      <c r="B23" s="97"/>
      <c r="C23" s="163" t="s">
        <v>125</v>
      </c>
      <c r="D23" s="30"/>
      <c r="E23" s="23"/>
      <c r="F23" s="33"/>
      <c r="G23" s="35"/>
      <c r="H23" s="28"/>
      <c r="I23" s="162">
        <v>25</v>
      </c>
      <c r="J23" s="16"/>
      <c r="K23" s="66"/>
      <c r="L23" s="154">
        <v>1</v>
      </c>
    </row>
    <row r="24" spans="1:13" ht="56.25" customHeight="1">
      <c r="A24" s="10">
        <v>2</v>
      </c>
      <c r="B24" s="9"/>
      <c r="C24" s="91" t="s">
        <v>127</v>
      </c>
      <c r="D24" s="30">
        <v>2</v>
      </c>
      <c r="E24" s="23" t="s">
        <v>0</v>
      </c>
      <c r="F24" s="33">
        <v>8</v>
      </c>
      <c r="G24" s="35"/>
      <c r="H24" s="28">
        <v>54</v>
      </c>
      <c r="I24" s="162">
        <v>10</v>
      </c>
      <c r="J24" s="16"/>
      <c r="K24" s="66"/>
      <c r="L24" s="154" t="s">
        <v>105</v>
      </c>
      <c r="M24" t="s">
        <v>106</v>
      </c>
    </row>
    <row r="25" spans="1:13" ht="81.75" customHeight="1">
      <c r="A25" s="10">
        <v>3</v>
      </c>
      <c r="B25" s="117"/>
      <c r="C25" s="91" t="s">
        <v>128</v>
      </c>
      <c r="D25" s="30"/>
      <c r="E25" s="23"/>
      <c r="F25" s="33"/>
      <c r="G25" s="35"/>
      <c r="H25" s="28"/>
      <c r="I25" s="29">
        <v>2</v>
      </c>
      <c r="J25" s="16"/>
      <c r="K25" s="66"/>
      <c r="L25" s="154">
        <v>2</v>
      </c>
    </row>
    <row r="26" spans="1:13" ht="24" customHeight="1">
      <c r="A26" s="10">
        <v>4</v>
      </c>
      <c r="B26" s="9"/>
      <c r="C26" s="91" t="s">
        <v>126</v>
      </c>
      <c r="D26" s="30"/>
      <c r="E26" s="23"/>
      <c r="F26" s="33"/>
      <c r="G26" s="35"/>
      <c r="H26" s="28">
        <v>54</v>
      </c>
      <c r="I26" s="29"/>
      <c r="J26" s="16"/>
      <c r="K26" s="66"/>
      <c r="L26" s="154">
        <v>2</v>
      </c>
    </row>
    <row r="27" spans="1:13">
      <c r="A27" s="10">
        <v>5</v>
      </c>
      <c r="B27" s="9"/>
      <c r="C27" s="53" t="s">
        <v>129</v>
      </c>
      <c r="D27" s="38"/>
      <c r="E27" s="39"/>
      <c r="F27" s="40"/>
      <c r="G27" s="41"/>
      <c r="H27" s="29">
        <v>54</v>
      </c>
      <c r="I27" s="42"/>
      <c r="J27" s="16"/>
      <c r="K27" s="59"/>
      <c r="L27" s="154">
        <v>3</v>
      </c>
    </row>
    <row r="28" spans="1:13">
      <c r="A28" s="10"/>
      <c r="B28" s="9"/>
      <c r="C28" s="5" t="s">
        <v>130</v>
      </c>
      <c r="D28" s="38"/>
      <c r="E28" s="39"/>
      <c r="F28" s="40"/>
      <c r="G28" s="41"/>
      <c r="H28" s="29">
        <v>54</v>
      </c>
      <c r="I28" s="42"/>
      <c r="J28" s="16"/>
      <c r="K28" s="59"/>
      <c r="L28" s="154">
        <v>3</v>
      </c>
    </row>
    <row r="29" spans="1:13" ht="27" customHeight="1">
      <c r="A29" s="10"/>
      <c r="B29" s="97"/>
      <c r="C29" s="77" t="s">
        <v>131</v>
      </c>
      <c r="D29" s="30">
        <v>2</v>
      </c>
      <c r="E29" s="39" t="s">
        <v>0</v>
      </c>
      <c r="F29" s="40">
        <v>6</v>
      </c>
      <c r="G29" s="41"/>
      <c r="H29" s="29"/>
      <c r="I29" s="42">
        <v>3</v>
      </c>
      <c r="J29" s="16"/>
      <c r="K29" s="59"/>
      <c r="L29" s="154">
        <v>3</v>
      </c>
    </row>
    <row r="30" spans="1:13" ht="25.5" customHeight="1">
      <c r="A30" s="10">
        <v>6</v>
      </c>
      <c r="B30" s="9"/>
      <c r="C30" s="36" t="s">
        <v>107</v>
      </c>
      <c r="D30" s="30"/>
      <c r="E30" s="23"/>
      <c r="F30" s="33"/>
      <c r="G30" s="35"/>
      <c r="H30" s="29">
        <v>54</v>
      </c>
      <c r="I30" s="29"/>
      <c r="J30" s="16"/>
      <c r="K30" s="59"/>
      <c r="L30" s="154">
        <v>5</v>
      </c>
    </row>
    <row r="31" spans="1:13" ht="36" customHeight="1">
      <c r="A31" s="10"/>
      <c r="B31" s="9"/>
      <c r="C31" s="52"/>
      <c r="D31" s="71">
        <v>5</v>
      </c>
      <c r="E31" s="72" t="s">
        <v>0</v>
      </c>
      <c r="F31" s="73">
        <v>10</v>
      </c>
      <c r="G31" s="74" t="s">
        <v>1</v>
      </c>
      <c r="H31" s="76">
        <v>64</v>
      </c>
      <c r="I31" s="76"/>
      <c r="J31" s="15"/>
      <c r="K31" s="59"/>
      <c r="L31" s="158">
        <v>3</v>
      </c>
    </row>
    <row r="32" spans="1:13" ht="14.25" customHeight="1">
      <c r="A32" s="10"/>
      <c r="B32" s="9"/>
      <c r="C32" s="36"/>
      <c r="D32" s="55">
        <v>2</v>
      </c>
      <c r="E32" s="23" t="s">
        <v>0</v>
      </c>
      <c r="F32" s="57">
        <v>6</v>
      </c>
      <c r="G32" s="41"/>
      <c r="H32" s="70">
        <v>70</v>
      </c>
      <c r="I32" s="49"/>
      <c r="J32" s="15"/>
      <c r="K32" s="67"/>
      <c r="L32" s="5"/>
    </row>
    <row r="33" spans="1:12" ht="24.75" customHeight="1">
      <c r="A33" s="10"/>
      <c r="B33" s="97"/>
      <c r="D33" s="30"/>
      <c r="E33" s="23"/>
      <c r="F33" s="33"/>
      <c r="G33" s="35"/>
      <c r="H33" s="70"/>
      <c r="I33" s="28">
        <v>2</v>
      </c>
      <c r="J33" s="15"/>
      <c r="K33" s="67"/>
      <c r="L33" s="154">
        <v>3</v>
      </c>
    </row>
    <row r="34" spans="1:12">
      <c r="A34" s="8"/>
      <c r="B34" s="9"/>
      <c r="C34" s="37" t="s">
        <v>25</v>
      </c>
      <c r="D34" s="43">
        <v>22</v>
      </c>
      <c r="E34" s="44" t="s">
        <v>0</v>
      </c>
      <c r="F34" s="45">
        <v>30</v>
      </c>
      <c r="G34" s="46"/>
      <c r="H34" s="47">
        <v>100</v>
      </c>
      <c r="I34" s="47">
        <v>36</v>
      </c>
      <c r="J34" s="15"/>
      <c r="K34" s="17"/>
    </row>
    <row r="35" spans="1:12">
      <c r="A35" s="8"/>
      <c r="B35" s="9"/>
      <c r="C35" s="68" t="s">
        <v>21</v>
      </c>
      <c r="D35" s="79"/>
      <c r="E35" s="80"/>
      <c r="F35" s="81"/>
      <c r="G35" s="69"/>
      <c r="H35" s="75"/>
      <c r="I35" s="75">
        <f>SUM(I10:I34)</f>
        <v>156</v>
      </c>
      <c r="J35" s="15"/>
      <c r="K35" s="17"/>
      <c r="L35">
        <v>156</v>
      </c>
    </row>
    <row r="36" spans="1:12">
      <c r="A36" s="7" t="s">
        <v>5</v>
      </c>
      <c r="B36" s="3">
        <v>0</v>
      </c>
      <c r="C36" s="11" t="s">
        <v>8</v>
      </c>
      <c r="D36" s="31">
        <f>B36+D14+D17+D20+D24+D32</f>
        <v>23</v>
      </c>
      <c r="E36" s="23" t="s">
        <v>0</v>
      </c>
      <c r="F36" s="34">
        <f>B36+F14+F17+F20+F24+F32</f>
        <v>60</v>
      </c>
      <c r="G36" s="35"/>
      <c r="H36" s="6"/>
      <c r="I36" s="6"/>
      <c r="J36" s="15"/>
      <c r="K36" s="17"/>
      <c r="L36" s="95">
        <f>L35-I35</f>
        <v>0</v>
      </c>
    </row>
    <row r="37" spans="1:12">
      <c r="A37" s="1"/>
      <c r="B37" s="3"/>
      <c r="C37" s="4" t="s">
        <v>9</v>
      </c>
      <c r="D37" s="31">
        <f>D36+D31</f>
        <v>28</v>
      </c>
      <c r="E37" s="23" t="s">
        <v>0</v>
      </c>
      <c r="F37" s="34">
        <f>F36+F31</f>
        <v>70</v>
      </c>
      <c r="G37" s="35"/>
      <c r="H37" s="6"/>
      <c r="I37" s="6"/>
      <c r="J37" s="15"/>
      <c r="K37" s="17"/>
      <c r="L37" s="96" t="s">
        <v>30</v>
      </c>
    </row>
    <row r="38" spans="1:12">
      <c r="A38" s="1"/>
      <c r="B38" s="3"/>
      <c r="C38" s="4" t="s">
        <v>7</v>
      </c>
      <c r="D38" s="31">
        <f>D37+D34</f>
        <v>50</v>
      </c>
      <c r="E38" s="23" t="s">
        <v>0</v>
      </c>
      <c r="F38" s="34">
        <f>F37+F34</f>
        <v>100</v>
      </c>
      <c r="G38" s="35"/>
      <c r="H38" s="6"/>
      <c r="I38" s="6"/>
      <c r="J38" s="15"/>
      <c r="K38" s="17"/>
    </row>
    <row r="39" spans="1:12">
      <c r="C39" s="5" t="s">
        <v>18</v>
      </c>
    </row>
    <row r="40" spans="1:12">
      <c r="C40" s="5"/>
    </row>
    <row r="42" spans="1:12">
      <c r="L42">
        <v>1</v>
      </c>
    </row>
  </sheetData>
  <mergeCells count="11">
    <mergeCell ref="A6:A8"/>
    <mergeCell ref="B6:B8"/>
    <mergeCell ref="C6:C8"/>
    <mergeCell ref="D6:F7"/>
    <mergeCell ref="G6:G8"/>
    <mergeCell ref="K6:K8"/>
    <mergeCell ref="H6:H8"/>
    <mergeCell ref="I6:I8"/>
    <mergeCell ref="C1:G1"/>
    <mergeCell ref="C2:G2"/>
    <mergeCell ref="C3:H3"/>
  </mergeCells>
  <phoneticPr fontId="0" type="noConversion"/>
  <pageMargins left="1.1811023622047245" right="0.47244094488188981" top="0.78740157480314965" bottom="0.78740157480314965" header="0.31496062992125984" footer="0.31496062992125984"/>
  <pageSetup paperSize="9" scale="7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5"/>
  <sheetViews>
    <sheetView workbookViewId="0">
      <selection activeCell="L28" sqref="L28"/>
    </sheetView>
  </sheetViews>
  <sheetFormatPr defaultRowHeight="12.75"/>
  <cols>
    <col min="1" max="1" width="3.140625" customWidth="1"/>
    <col min="2" max="2" width="5.28515625" customWidth="1"/>
    <col min="3" max="3" width="74.5703125" customWidth="1"/>
    <col min="4" max="4" width="3.7109375" customWidth="1"/>
    <col min="5" max="5" width="1.140625" customWidth="1"/>
    <col min="6" max="6" width="4.140625" customWidth="1"/>
    <col min="7" max="7" width="1.140625" customWidth="1"/>
    <col min="8" max="8" width="8" customWidth="1"/>
    <col min="9" max="9" width="12.140625" customWidth="1"/>
    <col min="10" max="10" width="1.28515625" customWidth="1"/>
    <col min="11" max="11" width="3.28515625" customWidth="1"/>
  </cols>
  <sheetData>
    <row r="1" spans="1:11">
      <c r="C1" s="190" t="s">
        <v>10</v>
      </c>
      <c r="D1" s="175"/>
      <c r="E1" s="175"/>
      <c r="F1" s="175"/>
      <c r="G1" s="175"/>
    </row>
    <row r="2" spans="1:11">
      <c r="C2" s="172" t="s">
        <v>27</v>
      </c>
      <c r="D2" s="173"/>
      <c r="E2" s="173"/>
      <c r="F2" s="173"/>
      <c r="G2" s="173"/>
    </row>
    <row r="3" spans="1:11">
      <c r="A3" s="18" t="s">
        <v>22</v>
      </c>
      <c r="B3" s="5" t="s">
        <v>12</v>
      </c>
      <c r="C3" s="174" t="s">
        <v>31</v>
      </c>
      <c r="D3" s="175"/>
      <c r="E3" s="175"/>
      <c r="F3" s="175"/>
      <c r="G3" s="175"/>
      <c r="H3" s="175"/>
    </row>
    <row r="4" spans="1:11" ht="2.25" customHeight="1">
      <c r="A4" s="18"/>
      <c r="B4" s="5"/>
      <c r="D4" s="5"/>
      <c r="F4" s="19"/>
      <c r="G4" s="20"/>
      <c r="H4" s="20"/>
    </row>
    <row r="5" spans="1:11">
      <c r="A5" s="21"/>
      <c r="B5" s="22"/>
      <c r="C5" s="27" t="s">
        <v>15</v>
      </c>
      <c r="D5" s="22"/>
      <c r="E5" s="23"/>
      <c r="F5" s="24"/>
      <c r="G5" s="25"/>
      <c r="H5" s="26"/>
    </row>
    <row r="6" spans="1:11">
      <c r="A6" s="176" t="s">
        <v>13</v>
      </c>
      <c r="B6" s="179" t="s">
        <v>6</v>
      </c>
      <c r="C6" s="180" t="s">
        <v>14</v>
      </c>
      <c r="D6" s="181" t="s">
        <v>2</v>
      </c>
      <c r="E6" s="182"/>
      <c r="F6" s="183"/>
      <c r="G6" s="191"/>
      <c r="H6" s="167" t="s">
        <v>16</v>
      </c>
      <c r="I6" s="167" t="s">
        <v>19</v>
      </c>
      <c r="K6" s="165" t="s">
        <v>20</v>
      </c>
    </row>
    <row r="7" spans="1:11">
      <c r="A7" s="177"/>
      <c r="B7" s="177"/>
      <c r="C7" s="177"/>
      <c r="D7" s="184"/>
      <c r="E7" s="185"/>
      <c r="F7" s="186"/>
      <c r="G7" s="177"/>
      <c r="H7" s="168"/>
      <c r="I7" s="168"/>
      <c r="K7" s="166"/>
    </row>
    <row r="8" spans="1:11" ht="39" customHeight="1">
      <c r="A8" s="178"/>
      <c r="B8" s="178"/>
      <c r="C8" s="178"/>
      <c r="D8" s="21" t="s">
        <v>3</v>
      </c>
      <c r="E8" s="23" t="s">
        <v>0</v>
      </c>
      <c r="F8" s="32" t="s">
        <v>4</v>
      </c>
      <c r="G8" s="178"/>
      <c r="H8" s="169"/>
      <c r="I8" s="169"/>
      <c r="K8" s="166"/>
    </row>
    <row r="9" spans="1:11" ht="14.25" customHeight="1">
      <c r="A9" s="10">
        <v>1</v>
      </c>
      <c r="B9" s="9"/>
      <c r="C9" s="53" t="s">
        <v>33</v>
      </c>
      <c r="D9" s="30"/>
      <c r="E9" s="23"/>
      <c r="F9" s="33"/>
      <c r="G9" s="6"/>
      <c r="H9" s="28">
        <v>0</v>
      </c>
      <c r="I9" s="87"/>
      <c r="J9" s="17"/>
      <c r="K9" s="155">
        <v>2</v>
      </c>
    </row>
    <row r="10" spans="1:11" ht="26.25" customHeight="1">
      <c r="A10" s="10"/>
      <c r="B10" s="117"/>
      <c r="C10" s="77" t="s">
        <v>32</v>
      </c>
      <c r="D10" s="30"/>
      <c r="E10" s="23"/>
      <c r="F10" s="33"/>
      <c r="G10" s="6"/>
      <c r="H10" s="28"/>
      <c r="I10" s="87">
        <v>3</v>
      </c>
      <c r="J10" s="17"/>
      <c r="K10" s="155">
        <v>2</v>
      </c>
    </row>
    <row r="11" spans="1:11" ht="14.25" customHeight="1">
      <c r="A11" s="10">
        <v>2</v>
      </c>
      <c r="B11" s="9"/>
      <c r="C11" s="53" t="s">
        <v>34</v>
      </c>
      <c r="D11" s="30"/>
      <c r="E11" s="23"/>
      <c r="F11" s="33"/>
      <c r="G11" s="6"/>
      <c r="H11" s="28">
        <v>0</v>
      </c>
      <c r="I11" s="87"/>
      <c r="J11" s="17"/>
      <c r="K11" s="161">
        <v>8</v>
      </c>
    </row>
    <row r="12" spans="1:11" ht="13.5" customHeight="1">
      <c r="A12" s="10">
        <v>3</v>
      </c>
      <c r="B12" s="9"/>
      <c r="C12" s="112" t="s">
        <v>35</v>
      </c>
      <c r="D12" s="121"/>
      <c r="E12" s="129"/>
      <c r="F12" s="125"/>
      <c r="G12" s="113"/>
      <c r="H12" s="70">
        <v>0</v>
      </c>
      <c r="I12" s="132"/>
      <c r="J12" s="17"/>
      <c r="K12" s="161">
        <v>8</v>
      </c>
    </row>
    <row r="13" spans="1:11" ht="24.75" customHeight="1">
      <c r="A13" s="10"/>
      <c r="B13" s="138"/>
      <c r="C13" s="139" t="s">
        <v>101</v>
      </c>
      <c r="D13" s="121"/>
      <c r="E13" s="129"/>
      <c r="F13" s="125"/>
      <c r="G13" s="113"/>
      <c r="H13" s="70"/>
      <c r="I13" s="132">
        <v>18</v>
      </c>
      <c r="J13" s="17"/>
      <c r="K13" s="161">
        <v>8</v>
      </c>
    </row>
    <row r="14" spans="1:11" ht="13.5" customHeight="1">
      <c r="A14" s="10"/>
      <c r="B14" s="117"/>
      <c r="C14" s="118" t="s">
        <v>43</v>
      </c>
      <c r="D14" s="121"/>
      <c r="E14" s="129"/>
      <c r="F14" s="125"/>
      <c r="G14" s="113"/>
      <c r="H14" s="70"/>
      <c r="I14" s="133">
        <v>10</v>
      </c>
      <c r="J14" s="17"/>
      <c r="K14" s="161">
        <v>8</v>
      </c>
    </row>
    <row r="15" spans="1:11" ht="26.25" customHeight="1">
      <c r="A15" s="10">
        <v>4</v>
      </c>
      <c r="B15" s="9"/>
      <c r="C15" s="68" t="s">
        <v>36</v>
      </c>
      <c r="D15" s="121">
        <v>2</v>
      </c>
      <c r="E15" s="129" t="s">
        <v>0</v>
      </c>
      <c r="F15" s="125">
        <v>10</v>
      </c>
      <c r="G15" s="113" t="s">
        <v>1</v>
      </c>
      <c r="H15" s="75">
        <v>10</v>
      </c>
      <c r="I15" s="133"/>
      <c r="J15" s="17"/>
      <c r="K15" s="161">
        <v>8</v>
      </c>
    </row>
    <row r="16" spans="1:11" ht="24.75" customHeight="1">
      <c r="A16" s="10">
        <v>5</v>
      </c>
      <c r="B16" s="9"/>
      <c r="C16" s="2" t="s">
        <v>40</v>
      </c>
      <c r="D16" s="55"/>
      <c r="E16" s="56"/>
      <c r="F16" s="57"/>
      <c r="G16" s="50"/>
      <c r="H16" s="28">
        <v>10</v>
      </c>
      <c r="I16" s="88"/>
      <c r="J16" s="17"/>
      <c r="K16" s="161">
        <v>8</v>
      </c>
    </row>
    <row r="17" spans="1:11" ht="23.25" customHeight="1">
      <c r="A17" s="10"/>
      <c r="B17" s="117"/>
      <c r="C17" s="77" t="s">
        <v>44</v>
      </c>
      <c r="D17" s="55"/>
      <c r="E17" s="56"/>
      <c r="F17" s="57"/>
      <c r="G17" s="50"/>
      <c r="H17" s="28"/>
      <c r="I17" s="134">
        <v>2</v>
      </c>
      <c r="J17" s="17"/>
      <c r="K17" s="161">
        <v>8</v>
      </c>
    </row>
    <row r="18" spans="1:11" ht="24.75" customHeight="1">
      <c r="A18" s="10"/>
      <c r="B18" s="117"/>
      <c r="C18" s="77" t="s">
        <v>104</v>
      </c>
      <c r="D18" s="55"/>
      <c r="E18" s="56"/>
      <c r="F18" s="57"/>
      <c r="G18" s="50"/>
      <c r="H18" s="28"/>
      <c r="I18" s="134">
        <v>20</v>
      </c>
      <c r="J18" s="17"/>
      <c r="K18" s="161">
        <v>8</v>
      </c>
    </row>
    <row r="19" spans="1:11" ht="51" customHeight="1">
      <c r="A19" s="10">
        <v>6</v>
      </c>
      <c r="B19" s="9"/>
      <c r="C19" s="11" t="s">
        <v>38</v>
      </c>
      <c r="D19" s="55">
        <v>2</v>
      </c>
      <c r="E19" s="129" t="s">
        <v>0</v>
      </c>
      <c r="F19" s="57">
        <v>8</v>
      </c>
      <c r="G19" s="50" t="s">
        <v>1</v>
      </c>
      <c r="H19" s="29">
        <v>18</v>
      </c>
      <c r="I19" s="134"/>
      <c r="J19" s="17"/>
      <c r="K19" s="161">
        <v>8</v>
      </c>
    </row>
    <row r="20" spans="1:11" ht="24" customHeight="1">
      <c r="A20" s="198">
        <v>7</v>
      </c>
      <c r="B20" s="192"/>
      <c r="C20" s="60" t="s">
        <v>103</v>
      </c>
      <c r="D20" s="55">
        <v>2</v>
      </c>
      <c r="E20" s="129" t="s">
        <v>0</v>
      </c>
      <c r="F20" s="57">
        <v>6</v>
      </c>
      <c r="G20" s="50" t="s">
        <v>1</v>
      </c>
      <c r="H20" s="195">
        <v>40</v>
      </c>
      <c r="I20" s="88"/>
      <c r="J20" s="17"/>
      <c r="K20" s="161">
        <v>8</v>
      </c>
    </row>
    <row r="21" spans="1:11" ht="28.5" customHeight="1">
      <c r="A21" s="199"/>
      <c r="B21" s="193"/>
      <c r="C21" s="51" t="s">
        <v>37</v>
      </c>
      <c r="D21" s="55">
        <v>2</v>
      </c>
      <c r="E21" s="129" t="s">
        <v>0</v>
      </c>
      <c r="F21" s="57">
        <v>6</v>
      </c>
      <c r="G21" s="50" t="s">
        <v>1</v>
      </c>
      <c r="H21" s="196"/>
      <c r="I21" s="88"/>
      <c r="J21" s="17"/>
      <c r="K21" s="155">
        <v>2</v>
      </c>
    </row>
    <row r="22" spans="1:11" ht="14.25" customHeight="1">
      <c r="A22" s="200"/>
      <c r="B22" s="194"/>
      <c r="C22" s="116" t="s">
        <v>39</v>
      </c>
      <c r="D22" s="122">
        <v>5</v>
      </c>
      <c r="E22" s="130" t="s">
        <v>0</v>
      </c>
      <c r="F22" s="126">
        <v>10</v>
      </c>
      <c r="G22" s="115"/>
      <c r="H22" s="197"/>
      <c r="I22" s="135"/>
      <c r="J22" s="17"/>
      <c r="K22" s="62"/>
    </row>
    <row r="23" spans="1:11" ht="14.25" customHeight="1">
      <c r="A23" s="10"/>
      <c r="B23" s="9"/>
      <c r="C23" s="111" t="s">
        <v>102</v>
      </c>
      <c r="D23" s="55">
        <v>15</v>
      </c>
      <c r="E23" s="129" t="s">
        <v>0</v>
      </c>
      <c r="F23" s="57">
        <v>30</v>
      </c>
      <c r="G23" s="50"/>
      <c r="H23" s="28">
        <v>70</v>
      </c>
      <c r="I23" s="136">
        <v>20</v>
      </c>
      <c r="J23" s="17"/>
      <c r="K23" s="161">
        <v>8</v>
      </c>
    </row>
    <row r="24" spans="1:11" ht="14.25" customHeight="1">
      <c r="A24" s="10"/>
      <c r="B24" s="9"/>
      <c r="C24" s="37" t="s">
        <v>17</v>
      </c>
      <c r="D24" s="43">
        <v>22</v>
      </c>
      <c r="E24" s="44" t="s">
        <v>0</v>
      </c>
      <c r="F24" s="45">
        <v>30</v>
      </c>
      <c r="G24" s="46"/>
      <c r="H24" s="47">
        <v>100</v>
      </c>
      <c r="I24" s="47">
        <v>5</v>
      </c>
      <c r="J24" s="17"/>
      <c r="K24" s="62"/>
    </row>
    <row r="25" spans="1:11" ht="14.25" customHeight="1">
      <c r="A25" s="7" t="s">
        <v>5</v>
      </c>
      <c r="B25" s="9">
        <v>0</v>
      </c>
      <c r="C25" s="78" t="s">
        <v>21</v>
      </c>
      <c r="D25" s="123"/>
      <c r="E25" s="131"/>
      <c r="F25" s="127"/>
      <c r="G25" s="119"/>
      <c r="H25" s="120"/>
      <c r="I25" s="137">
        <f>SUM(I9:I24)</f>
        <v>78</v>
      </c>
      <c r="J25" s="17"/>
      <c r="K25" s="62">
        <v>78</v>
      </c>
    </row>
    <row r="26" spans="1:11" ht="15.75" customHeight="1">
      <c r="A26" s="8"/>
      <c r="B26" s="9"/>
      <c r="C26" s="11" t="s">
        <v>8</v>
      </c>
      <c r="D26" s="55">
        <f>D15+D19+D20+D21</f>
        <v>8</v>
      </c>
      <c r="E26" s="56" t="s">
        <v>0</v>
      </c>
      <c r="F26" s="57">
        <f>F15+F19+F20+F21</f>
        <v>30</v>
      </c>
      <c r="G26" s="48"/>
      <c r="H26" s="49"/>
      <c r="I26" s="88"/>
      <c r="J26" s="17"/>
      <c r="K26" s="62"/>
    </row>
    <row r="27" spans="1:11" ht="15" customHeight="1">
      <c r="A27" s="7"/>
      <c r="B27" s="3"/>
      <c r="C27" s="4" t="s">
        <v>9</v>
      </c>
      <c r="D27" s="124">
        <f>D26+D22</f>
        <v>13</v>
      </c>
      <c r="E27" s="56" t="s">
        <v>0</v>
      </c>
      <c r="F27" s="128">
        <f>F26+F22</f>
        <v>40</v>
      </c>
      <c r="G27" s="48"/>
      <c r="H27" s="48"/>
      <c r="I27" s="88"/>
      <c r="J27" s="17"/>
      <c r="K27" s="61"/>
    </row>
    <row r="28" spans="1:11" ht="13.5" customHeight="1">
      <c r="A28" s="1"/>
      <c r="B28" s="3"/>
      <c r="C28" s="4" t="s">
        <v>41</v>
      </c>
      <c r="D28" s="124">
        <f>D27+D23</f>
        <v>28</v>
      </c>
      <c r="E28" s="56" t="s">
        <v>0</v>
      </c>
      <c r="F28" s="128">
        <f>F27+F23</f>
        <v>70</v>
      </c>
      <c r="G28" s="48"/>
      <c r="H28" s="48"/>
      <c r="I28" s="88"/>
      <c r="J28" s="17"/>
      <c r="K28" s="64"/>
    </row>
    <row r="29" spans="1:11" ht="15.75" customHeight="1">
      <c r="A29" s="1"/>
      <c r="B29" s="3"/>
      <c r="C29" s="4" t="s">
        <v>42</v>
      </c>
      <c r="D29" s="31">
        <f>D24+D28</f>
        <v>50</v>
      </c>
      <c r="E29" s="23" t="s">
        <v>0</v>
      </c>
      <c r="F29" s="34">
        <f>F24+F28</f>
        <v>100</v>
      </c>
      <c r="G29" s="6"/>
      <c r="H29" s="6"/>
      <c r="I29" s="87"/>
      <c r="J29" s="17"/>
      <c r="K29" s="64"/>
    </row>
    <row r="30" spans="1:11" ht="14.25" customHeight="1">
      <c r="C30" s="5" t="s">
        <v>18</v>
      </c>
      <c r="K30" s="64"/>
    </row>
    <row r="31" spans="1:11" ht="14.25" customHeight="1">
      <c r="K31" s="64"/>
    </row>
    <row r="32" spans="1:11" ht="14.25" customHeight="1">
      <c r="K32" s="64"/>
    </row>
    <row r="33" spans="11:11" ht="14.25" customHeight="1">
      <c r="K33" s="64"/>
    </row>
    <row r="34" spans="11:11" ht="14.25" customHeight="1">
      <c r="K34" s="64"/>
    </row>
    <row r="35" spans="11:11" ht="14.25" customHeight="1">
      <c r="K35" s="64"/>
    </row>
    <row r="36" spans="11:11" ht="14.25" customHeight="1">
      <c r="K36" s="64"/>
    </row>
    <row r="37" spans="11:11" ht="14.25" customHeight="1">
      <c r="K37" s="64"/>
    </row>
    <row r="38" spans="11:11" ht="14.25" customHeight="1">
      <c r="K38" s="64"/>
    </row>
    <row r="39" spans="11:11" ht="14.25" customHeight="1">
      <c r="K39" s="62"/>
    </row>
    <row r="40" spans="11:11">
      <c r="K40" s="62"/>
    </row>
    <row r="41" spans="11:11" ht="14.25" customHeight="1">
      <c r="K41" s="62"/>
    </row>
    <row r="42" spans="11:11" ht="14.25" customHeight="1">
      <c r="K42" s="62"/>
    </row>
    <row r="43" spans="11:11" ht="14.25" customHeight="1">
      <c r="K43" s="62"/>
    </row>
    <row r="44" spans="11:11" ht="14.25" customHeight="1">
      <c r="K44" s="62"/>
    </row>
    <row r="45" spans="11:11" ht="14.25" customHeight="1">
      <c r="K45" s="62"/>
    </row>
    <row r="46" spans="11:11" ht="14.25" customHeight="1">
      <c r="K46" s="62"/>
    </row>
    <row r="47" spans="11:11" ht="15" customHeight="1">
      <c r="K47" s="62"/>
    </row>
    <row r="48" spans="11:11" ht="15" customHeight="1">
      <c r="K48" s="62"/>
    </row>
    <row r="49" spans="11:11" ht="15" customHeight="1">
      <c r="K49" s="62"/>
    </row>
    <row r="50" spans="11:11" ht="15" customHeight="1">
      <c r="K50" s="62"/>
    </row>
    <row r="51" spans="11:11" ht="15" customHeight="1">
      <c r="K51" s="62"/>
    </row>
    <row r="52" spans="11:11" ht="12.75" customHeight="1">
      <c r="K52" s="62"/>
    </row>
    <row r="53" spans="11:11" ht="14.25" customHeight="1"/>
    <row r="54" spans="11:11" ht="14.25" customHeight="1"/>
    <row r="55" spans="11:11" ht="14.25" customHeight="1"/>
  </sheetData>
  <mergeCells count="14">
    <mergeCell ref="A20:A22"/>
    <mergeCell ref="I6:I8"/>
    <mergeCell ref="K6:K8"/>
    <mergeCell ref="A6:A8"/>
    <mergeCell ref="B6:B8"/>
    <mergeCell ref="C6:C8"/>
    <mergeCell ref="D6:F7"/>
    <mergeCell ref="C1:G1"/>
    <mergeCell ref="C2:G2"/>
    <mergeCell ref="C3:H3"/>
    <mergeCell ref="G6:G8"/>
    <mergeCell ref="H6:H8"/>
    <mergeCell ref="B20:B22"/>
    <mergeCell ref="H20:H22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7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0"/>
  <sheetViews>
    <sheetView workbookViewId="0">
      <selection activeCell="C14" sqref="C14"/>
    </sheetView>
  </sheetViews>
  <sheetFormatPr defaultRowHeight="12.75"/>
  <cols>
    <col min="1" max="1" width="3.140625" customWidth="1"/>
    <col min="2" max="2" width="5.140625" customWidth="1"/>
    <col min="3" max="3" width="74.5703125" customWidth="1"/>
    <col min="4" max="4" width="3.42578125" customWidth="1"/>
    <col min="5" max="5" width="1" customWidth="1"/>
    <col min="6" max="6" width="4.140625" customWidth="1"/>
    <col min="7" max="7" width="1.140625" customWidth="1"/>
    <col min="8" max="8" width="8" customWidth="1"/>
    <col min="9" max="9" width="11.85546875" customWidth="1"/>
    <col min="10" max="10" width="0.7109375" customWidth="1"/>
    <col min="11" max="11" width="5.140625" customWidth="1"/>
  </cols>
  <sheetData>
    <row r="1" spans="1:13">
      <c r="C1" s="170" t="s">
        <v>10</v>
      </c>
      <c r="D1" s="171"/>
      <c r="E1" s="171"/>
      <c r="F1" s="171"/>
      <c r="G1" s="171"/>
      <c r="J1" s="12"/>
      <c r="M1">
        <v>3</v>
      </c>
    </row>
    <row r="2" spans="1:13">
      <c r="C2" s="172" t="s">
        <v>27</v>
      </c>
      <c r="D2" s="173"/>
      <c r="E2" s="173"/>
      <c r="F2" s="173"/>
      <c r="G2" s="173"/>
      <c r="J2" s="12"/>
    </row>
    <row r="3" spans="1:13">
      <c r="A3" s="18" t="s">
        <v>22</v>
      </c>
      <c r="B3" s="5" t="s">
        <v>12</v>
      </c>
      <c r="C3" s="174" t="s">
        <v>87</v>
      </c>
      <c r="D3" s="175"/>
      <c r="E3" s="175"/>
      <c r="F3" s="175"/>
      <c r="G3" s="175"/>
      <c r="H3" s="175"/>
      <c r="I3" s="54"/>
    </row>
    <row r="4" spans="1:13" ht="2.25" customHeight="1">
      <c r="A4" s="18"/>
      <c r="B4" s="5"/>
      <c r="D4" s="5"/>
      <c r="F4" s="19"/>
      <c r="G4" s="20"/>
      <c r="H4" s="20"/>
      <c r="I4" s="20"/>
    </row>
    <row r="5" spans="1:13">
      <c r="A5" s="21"/>
      <c r="B5" s="22"/>
      <c r="C5" s="27" t="s">
        <v>15</v>
      </c>
      <c r="D5" s="22"/>
      <c r="E5" s="23"/>
      <c r="F5" s="24"/>
      <c r="G5" s="25"/>
      <c r="H5" s="26"/>
      <c r="I5" s="20"/>
    </row>
    <row r="6" spans="1:13">
      <c r="A6" s="176" t="s">
        <v>13</v>
      </c>
      <c r="B6" s="179" t="s">
        <v>6</v>
      </c>
      <c r="C6" s="180" t="s">
        <v>14</v>
      </c>
      <c r="D6" s="181" t="s">
        <v>2</v>
      </c>
      <c r="E6" s="182"/>
      <c r="F6" s="183"/>
      <c r="G6" s="187"/>
      <c r="H6" s="167" t="s">
        <v>16</v>
      </c>
      <c r="I6" s="167" t="s">
        <v>19</v>
      </c>
      <c r="J6" s="13"/>
      <c r="K6" s="165" t="s">
        <v>20</v>
      </c>
    </row>
    <row r="7" spans="1:13">
      <c r="A7" s="177"/>
      <c r="B7" s="177"/>
      <c r="C7" s="177"/>
      <c r="D7" s="184"/>
      <c r="E7" s="185"/>
      <c r="F7" s="186"/>
      <c r="G7" s="188"/>
      <c r="H7" s="168"/>
      <c r="I7" s="168"/>
      <c r="J7" s="14"/>
      <c r="K7" s="166"/>
    </row>
    <row r="8" spans="1:13" ht="39" customHeight="1">
      <c r="A8" s="178"/>
      <c r="B8" s="178"/>
      <c r="C8" s="178"/>
      <c r="D8" s="21" t="s">
        <v>3</v>
      </c>
      <c r="E8" s="23" t="s">
        <v>0</v>
      </c>
      <c r="F8" s="32" t="s">
        <v>4</v>
      </c>
      <c r="G8" s="189"/>
      <c r="H8" s="169"/>
      <c r="I8" s="169"/>
      <c r="J8" s="14"/>
      <c r="K8" s="166"/>
    </row>
    <row r="9" spans="1:13" ht="15" customHeight="1">
      <c r="A9" s="10">
        <v>1</v>
      </c>
      <c r="B9" s="63"/>
      <c r="C9" s="82" t="s">
        <v>45</v>
      </c>
      <c r="D9" s="30"/>
      <c r="E9" s="23"/>
      <c r="F9" s="33"/>
      <c r="G9" s="35"/>
      <c r="H9" s="28">
        <v>0</v>
      </c>
      <c r="I9" s="42"/>
      <c r="J9" s="15"/>
      <c r="K9" s="156">
        <v>9</v>
      </c>
    </row>
    <row r="10" spans="1:13" ht="15" customHeight="1">
      <c r="A10" s="10">
        <v>2</v>
      </c>
      <c r="B10" s="63"/>
      <c r="C10" s="2" t="s">
        <v>23</v>
      </c>
      <c r="D10" s="30"/>
      <c r="E10" s="23"/>
      <c r="F10" s="33"/>
      <c r="G10" s="35"/>
      <c r="H10" s="28">
        <v>0</v>
      </c>
      <c r="I10" s="42"/>
      <c r="J10" s="15"/>
      <c r="K10" s="156">
        <v>9</v>
      </c>
    </row>
    <row r="11" spans="1:13" ht="15" customHeight="1">
      <c r="A11" s="10"/>
      <c r="B11" s="117"/>
      <c r="C11" s="85" t="s">
        <v>46</v>
      </c>
      <c r="D11" s="30"/>
      <c r="E11" s="23"/>
      <c r="F11" s="33"/>
      <c r="G11" s="35"/>
      <c r="H11" s="28"/>
      <c r="I11" s="42">
        <v>7</v>
      </c>
      <c r="J11" s="15"/>
      <c r="K11" s="156">
        <v>9</v>
      </c>
    </row>
    <row r="12" spans="1:13" ht="25.5" customHeight="1">
      <c r="A12" s="10">
        <v>3</v>
      </c>
      <c r="B12" s="63"/>
      <c r="C12" s="140" t="s">
        <v>47</v>
      </c>
      <c r="D12" s="30"/>
      <c r="E12" s="23"/>
      <c r="F12" s="33"/>
      <c r="G12" s="35"/>
      <c r="H12" s="28">
        <v>0</v>
      </c>
      <c r="I12" s="49"/>
      <c r="J12" s="15"/>
      <c r="K12" s="156">
        <v>5</v>
      </c>
    </row>
    <row r="13" spans="1:13" ht="27" customHeight="1">
      <c r="A13" s="10"/>
      <c r="B13" s="117"/>
      <c r="C13" s="145" t="s">
        <v>90</v>
      </c>
      <c r="D13" s="30"/>
      <c r="E13" s="23"/>
      <c r="F13" s="33"/>
      <c r="G13" s="35"/>
      <c r="H13" s="28"/>
      <c r="I13" s="49">
        <v>2</v>
      </c>
      <c r="J13" s="15"/>
      <c r="K13" s="156">
        <v>5</v>
      </c>
    </row>
    <row r="14" spans="1:13" ht="38.25" customHeight="1">
      <c r="A14" s="10"/>
      <c r="B14" s="117"/>
      <c r="C14" s="141" t="s">
        <v>91</v>
      </c>
      <c r="D14" s="30"/>
      <c r="E14" s="23"/>
      <c r="F14" s="33"/>
      <c r="G14" s="35"/>
      <c r="H14" s="28"/>
      <c r="I14" s="49">
        <v>2</v>
      </c>
      <c r="J14" s="15"/>
      <c r="K14" s="156">
        <v>5</v>
      </c>
    </row>
    <row r="15" spans="1:13" ht="39" customHeight="1">
      <c r="A15" s="10">
        <v>4</v>
      </c>
      <c r="B15" s="63"/>
      <c r="C15" s="11" t="s">
        <v>48</v>
      </c>
      <c r="D15" s="30">
        <v>3</v>
      </c>
      <c r="E15" s="129" t="s">
        <v>0</v>
      </c>
      <c r="F15" s="33">
        <v>12</v>
      </c>
      <c r="G15" s="35"/>
      <c r="H15" s="28">
        <v>12</v>
      </c>
      <c r="I15" s="28"/>
      <c r="J15" s="15"/>
      <c r="K15" s="156">
        <v>8</v>
      </c>
    </row>
    <row r="16" spans="1:13" ht="27.75" customHeight="1">
      <c r="A16" s="10">
        <v>5</v>
      </c>
      <c r="B16" s="86"/>
      <c r="C16" s="84" t="s">
        <v>84</v>
      </c>
      <c r="D16" s="55">
        <v>3</v>
      </c>
      <c r="E16" s="129" t="s">
        <v>0</v>
      </c>
      <c r="F16" s="57">
        <v>12</v>
      </c>
      <c r="G16" s="41"/>
      <c r="H16" s="49">
        <v>24</v>
      </c>
      <c r="I16" s="49"/>
      <c r="J16" s="15"/>
      <c r="K16" s="159" t="s">
        <v>109</v>
      </c>
    </row>
    <row r="17" spans="1:12" ht="27.75" customHeight="1">
      <c r="A17" s="10"/>
      <c r="B17" s="142"/>
      <c r="C17" s="89" t="s">
        <v>88</v>
      </c>
      <c r="D17" s="55"/>
      <c r="E17" s="56"/>
      <c r="F17" s="57"/>
      <c r="G17" s="41"/>
      <c r="H17" s="49"/>
      <c r="I17" s="49">
        <v>3</v>
      </c>
      <c r="J17" s="15"/>
      <c r="K17" s="156">
        <v>6</v>
      </c>
    </row>
    <row r="18" spans="1:12" ht="25.5" customHeight="1">
      <c r="A18" s="10"/>
      <c r="B18" s="142"/>
      <c r="C18" s="89" t="s">
        <v>89</v>
      </c>
      <c r="D18" s="55"/>
      <c r="E18" s="56"/>
      <c r="F18" s="57"/>
      <c r="G18" s="41"/>
      <c r="H18" s="49"/>
      <c r="I18" s="49">
        <v>6</v>
      </c>
      <c r="J18" s="15"/>
      <c r="K18" s="156">
        <v>6</v>
      </c>
    </row>
    <row r="19" spans="1:12" ht="14.25" customHeight="1">
      <c r="A19" s="10"/>
      <c r="B19" s="63"/>
      <c r="C19" s="143" t="s">
        <v>82</v>
      </c>
      <c r="D19" s="55">
        <v>2</v>
      </c>
      <c r="E19" s="129" t="s">
        <v>0</v>
      </c>
      <c r="F19" s="57">
        <v>6</v>
      </c>
      <c r="G19" s="41"/>
      <c r="H19" s="28">
        <v>30</v>
      </c>
      <c r="I19" s="42"/>
      <c r="J19" s="15"/>
      <c r="K19" s="58"/>
    </row>
    <row r="20" spans="1:12" ht="26.25" customHeight="1">
      <c r="A20" s="10">
        <v>6</v>
      </c>
      <c r="B20" s="63"/>
      <c r="C20" s="153" t="s">
        <v>83</v>
      </c>
      <c r="D20" s="55"/>
      <c r="E20" s="129"/>
      <c r="F20" s="57"/>
      <c r="G20" s="41"/>
      <c r="H20" s="28"/>
      <c r="I20" s="42"/>
      <c r="J20" s="15"/>
      <c r="K20" s="156">
        <v>6</v>
      </c>
    </row>
    <row r="21" spans="1:12" ht="12.75" customHeight="1">
      <c r="A21" s="10"/>
      <c r="B21" s="63"/>
      <c r="C21" s="116" t="s">
        <v>39</v>
      </c>
      <c r="D21" s="30">
        <v>5</v>
      </c>
      <c r="E21" s="129" t="s">
        <v>0</v>
      </c>
      <c r="F21" s="33">
        <v>10</v>
      </c>
      <c r="G21" s="35"/>
      <c r="H21" s="29">
        <v>40</v>
      </c>
      <c r="I21" s="28"/>
      <c r="J21" s="15"/>
      <c r="K21" s="67"/>
    </row>
    <row r="22" spans="1:12" ht="25.5">
      <c r="A22" s="10"/>
      <c r="B22" s="9"/>
      <c r="C22" s="111" t="s">
        <v>86</v>
      </c>
      <c r="D22" s="121">
        <v>15</v>
      </c>
      <c r="E22" s="129" t="s">
        <v>0</v>
      </c>
      <c r="F22" s="125">
        <v>30</v>
      </c>
      <c r="G22" s="69"/>
      <c r="H22" s="70">
        <v>70</v>
      </c>
      <c r="I22" s="70">
        <v>20</v>
      </c>
      <c r="J22" s="15"/>
      <c r="K22" s="157" t="s">
        <v>85</v>
      </c>
      <c r="L22" s="158" t="s">
        <v>81</v>
      </c>
    </row>
    <row r="23" spans="1:12">
      <c r="A23" s="8"/>
      <c r="B23" s="9"/>
      <c r="C23" s="37" t="s">
        <v>25</v>
      </c>
      <c r="D23" s="43">
        <v>22</v>
      </c>
      <c r="E23" s="44" t="s">
        <v>0</v>
      </c>
      <c r="F23" s="45">
        <v>30</v>
      </c>
      <c r="G23" s="46"/>
      <c r="H23" s="47">
        <v>100</v>
      </c>
      <c r="I23" s="47">
        <v>36</v>
      </c>
      <c r="J23" s="15"/>
      <c r="K23" s="17"/>
    </row>
    <row r="24" spans="1:12">
      <c r="A24" s="8"/>
      <c r="B24" s="9"/>
      <c r="C24" s="144" t="s">
        <v>21</v>
      </c>
      <c r="D24" s="79"/>
      <c r="E24" s="80"/>
      <c r="F24" s="81"/>
      <c r="G24" s="69"/>
      <c r="H24" s="75"/>
      <c r="I24" s="75">
        <f>SUM(I9:I23)</f>
        <v>76</v>
      </c>
      <c r="J24" s="15"/>
      <c r="K24" s="17"/>
    </row>
    <row r="25" spans="1:12">
      <c r="A25" s="7" t="s">
        <v>5</v>
      </c>
      <c r="B25" s="3">
        <f>SUM(B9:B24)</f>
        <v>0</v>
      </c>
      <c r="C25" s="11" t="s">
        <v>8</v>
      </c>
      <c r="D25" s="31">
        <f>B25+D15+D16+D19</f>
        <v>8</v>
      </c>
      <c r="E25" s="23" t="s">
        <v>0</v>
      </c>
      <c r="F25" s="34">
        <f>B25+F15+F16+F19</f>
        <v>30</v>
      </c>
      <c r="G25" s="35"/>
      <c r="H25" s="6"/>
      <c r="I25" s="6"/>
      <c r="J25" s="15"/>
      <c r="K25" s="17"/>
    </row>
    <row r="26" spans="1:12">
      <c r="A26" s="1"/>
      <c r="B26" s="3"/>
      <c r="C26" s="4" t="s">
        <v>9</v>
      </c>
      <c r="D26" s="31">
        <f>D25+D21</f>
        <v>13</v>
      </c>
      <c r="E26" s="23" t="s">
        <v>0</v>
      </c>
      <c r="F26" s="34">
        <f>F21+F25</f>
        <v>40</v>
      </c>
      <c r="G26" s="35"/>
      <c r="H26" s="6"/>
      <c r="I26" s="6"/>
      <c r="J26" s="15"/>
      <c r="K26" s="17"/>
    </row>
    <row r="27" spans="1:12">
      <c r="A27" s="1"/>
      <c r="B27" s="3"/>
      <c r="C27" s="4" t="s">
        <v>41</v>
      </c>
      <c r="D27" s="31">
        <f>D26+D22</f>
        <v>28</v>
      </c>
      <c r="E27" s="23" t="s">
        <v>0</v>
      </c>
      <c r="F27" s="34">
        <f>F26+F22</f>
        <v>70</v>
      </c>
      <c r="G27" s="35"/>
      <c r="H27" s="6"/>
      <c r="I27" s="6"/>
      <c r="J27" s="15"/>
      <c r="K27" s="17"/>
    </row>
    <row r="28" spans="1:12">
      <c r="A28" s="1"/>
      <c r="B28" s="3"/>
      <c r="C28" s="4" t="s">
        <v>42</v>
      </c>
      <c r="D28" s="31">
        <f>D27+D23</f>
        <v>50</v>
      </c>
      <c r="E28" s="23" t="s">
        <v>0</v>
      </c>
      <c r="F28" s="34">
        <f>F27+F23</f>
        <v>100</v>
      </c>
      <c r="G28" s="35"/>
      <c r="H28" s="6"/>
      <c r="I28" s="6"/>
      <c r="J28" s="15"/>
      <c r="K28" s="17"/>
    </row>
    <row r="29" spans="1:12">
      <c r="C29" s="5" t="s">
        <v>18</v>
      </c>
    </row>
    <row r="30" spans="1:12">
      <c r="C30" s="5"/>
    </row>
  </sheetData>
  <mergeCells count="11">
    <mergeCell ref="K6:K8"/>
    <mergeCell ref="C1:G1"/>
    <mergeCell ref="C2:G2"/>
    <mergeCell ref="C3:H3"/>
    <mergeCell ref="G6:G8"/>
    <mergeCell ref="A6:A8"/>
    <mergeCell ref="B6:B8"/>
    <mergeCell ref="C6:C8"/>
    <mergeCell ref="D6:F7"/>
    <mergeCell ref="H6:H8"/>
    <mergeCell ref="I6:I8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8"/>
  <sheetViews>
    <sheetView topLeftCell="A13" workbookViewId="0">
      <selection activeCell="P26" sqref="P26"/>
    </sheetView>
  </sheetViews>
  <sheetFormatPr defaultRowHeight="12.75"/>
  <cols>
    <col min="1" max="1" width="3.140625" customWidth="1"/>
    <col min="2" max="2" width="5.140625" customWidth="1"/>
    <col min="3" max="3" width="74.5703125" customWidth="1"/>
    <col min="4" max="4" width="3.42578125" customWidth="1"/>
    <col min="5" max="5" width="1" customWidth="1"/>
    <col min="6" max="6" width="4.140625" customWidth="1"/>
    <col min="7" max="7" width="1.140625" customWidth="1"/>
    <col min="8" max="8" width="8" customWidth="1"/>
    <col min="9" max="9" width="11.85546875" customWidth="1"/>
    <col min="10" max="10" width="0.85546875" customWidth="1"/>
    <col min="11" max="11" width="0.42578125" customWidth="1"/>
    <col min="12" max="12" width="3.140625" customWidth="1"/>
  </cols>
  <sheetData>
    <row r="1" spans="1:13">
      <c r="C1" s="170" t="s">
        <v>10</v>
      </c>
      <c r="D1" s="171"/>
      <c r="E1" s="171"/>
      <c r="F1" s="171"/>
      <c r="G1" s="171"/>
      <c r="J1" s="12"/>
      <c r="M1">
        <v>3</v>
      </c>
    </row>
    <row r="2" spans="1:13">
      <c r="C2" s="172" t="s">
        <v>27</v>
      </c>
      <c r="D2" s="173"/>
      <c r="E2" s="173"/>
      <c r="F2" s="173"/>
      <c r="G2" s="173"/>
      <c r="J2" s="12"/>
      <c r="L2" s="5" t="s">
        <v>20</v>
      </c>
    </row>
    <row r="3" spans="1:13">
      <c r="A3" s="18" t="s">
        <v>26</v>
      </c>
      <c r="B3" s="5" t="s">
        <v>12</v>
      </c>
      <c r="C3" s="174" t="s">
        <v>49</v>
      </c>
      <c r="D3" s="175"/>
      <c r="E3" s="175"/>
      <c r="F3" s="175"/>
      <c r="G3" s="175"/>
      <c r="H3" s="175"/>
      <c r="I3" s="54"/>
    </row>
    <row r="4" spans="1:13" ht="2.25" customHeight="1">
      <c r="A4" s="18"/>
      <c r="B4" s="5"/>
      <c r="D4" s="5"/>
      <c r="F4" s="19"/>
      <c r="G4" s="20"/>
      <c r="H4" s="20"/>
      <c r="I4" s="20"/>
    </row>
    <row r="5" spans="1:13">
      <c r="A5" s="21"/>
      <c r="B5" s="22"/>
      <c r="C5" s="27" t="s">
        <v>15</v>
      </c>
      <c r="D5" s="22"/>
      <c r="E5" s="23"/>
      <c r="F5" s="24"/>
      <c r="G5" s="25"/>
      <c r="H5" s="26"/>
      <c r="I5" s="20"/>
    </row>
    <row r="6" spans="1:13">
      <c r="A6" s="176" t="s">
        <v>13</v>
      </c>
      <c r="B6" s="179" t="s">
        <v>6</v>
      </c>
      <c r="C6" s="180" t="s">
        <v>14</v>
      </c>
      <c r="D6" s="181" t="s">
        <v>2</v>
      </c>
      <c r="E6" s="182"/>
      <c r="F6" s="183"/>
      <c r="G6" s="187"/>
      <c r="H6" s="167" t="s">
        <v>16</v>
      </c>
      <c r="I6" s="167" t="s">
        <v>19</v>
      </c>
      <c r="J6" s="13"/>
      <c r="K6" s="165" t="s">
        <v>20</v>
      </c>
    </row>
    <row r="7" spans="1:13">
      <c r="A7" s="177"/>
      <c r="B7" s="177"/>
      <c r="C7" s="177"/>
      <c r="D7" s="184"/>
      <c r="E7" s="185"/>
      <c r="F7" s="186"/>
      <c r="G7" s="188"/>
      <c r="H7" s="168"/>
      <c r="I7" s="168"/>
      <c r="J7" s="14"/>
      <c r="K7" s="166"/>
    </row>
    <row r="8" spans="1:13" ht="39" customHeight="1">
      <c r="A8" s="178"/>
      <c r="B8" s="178"/>
      <c r="C8" s="178"/>
      <c r="D8" s="21" t="s">
        <v>3</v>
      </c>
      <c r="E8" s="23" t="s">
        <v>0</v>
      </c>
      <c r="F8" s="32" t="s">
        <v>4</v>
      </c>
      <c r="G8" s="189"/>
      <c r="H8" s="169"/>
      <c r="I8" s="169"/>
      <c r="J8" s="14"/>
      <c r="K8" s="166"/>
    </row>
    <row r="9" spans="1:13" ht="13.5" customHeight="1">
      <c r="A9" s="106"/>
      <c r="B9" s="106"/>
      <c r="C9" s="92" t="s">
        <v>54</v>
      </c>
      <c r="D9" s="107"/>
      <c r="E9" s="101"/>
      <c r="F9" s="108"/>
      <c r="G9" s="109"/>
      <c r="H9" s="110"/>
      <c r="I9" s="110"/>
      <c r="J9" s="14"/>
      <c r="K9" s="90"/>
    </row>
    <row r="10" spans="1:13" ht="25.5" customHeight="1">
      <c r="A10" s="10">
        <v>1</v>
      </c>
      <c r="B10" s="9"/>
      <c r="C10" s="83" t="s">
        <v>51</v>
      </c>
      <c r="D10" s="30"/>
      <c r="E10" s="23"/>
      <c r="F10" s="33"/>
      <c r="G10" s="35"/>
      <c r="H10" s="28">
        <v>0</v>
      </c>
      <c r="I10" s="28"/>
      <c r="J10" s="15"/>
      <c r="K10" s="65">
        <v>1</v>
      </c>
      <c r="L10" s="154">
        <v>7</v>
      </c>
    </row>
    <row r="11" spans="1:13" ht="26.25" customHeight="1">
      <c r="A11" s="10"/>
      <c r="B11" s="97"/>
      <c r="C11" s="77" t="s">
        <v>50</v>
      </c>
      <c r="D11" s="30"/>
      <c r="E11" s="23"/>
      <c r="F11" s="33"/>
      <c r="G11" s="35"/>
      <c r="H11" s="28"/>
      <c r="I11" s="29">
        <v>1</v>
      </c>
      <c r="J11" s="15"/>
      <c r="K11" s="65">
        <v>1</v>
      </c>
      <c r="L11" s="154">
        <v>7</v>
      </c>
    </row>
    <row r="12" spans="1:13" ht="36.75" customHeight="1">
      <c r="A12" s="10">
        <v>2</v>
      </c>
      <c r="B12" s="9"/>
      <c r="C12" s="83" t="s">
        <v>52</v>
      </c>
      <c r="D12" s="30"/>
      <c r="E12" s="23"/>
      <c r="F12" s="33"/>
      <c r="G12" s="35"/>
      <c r="H12" s="28">
        <v>0</v>
      </c>
      <c r="I12" s="28"/>
      <c r="J12" s="15"/>
      <c r="K12" s="58"/>
      <c r="L12" s="154">
        <v>7</v>
      </c>
    </row>
    <row r="13" spans="1:13" ht="36.75" customHeight="1">
      <c r="A13" s="10"/>
      <c r="B13" s="117"/>
      <c r="C13" s="77" t="s">
        <v>53</v>
      </c>
      <c r="D13" s="30"/>
      <c r="E13" s="23"/>
      <c r="F13" s="33"/>
      <c r="G13" s="35"/>
      <c r="H13" s="28"/>
      <c r="I13" s="28">
        <v>3</v>
      </c>
      <c r="J13" s="15"/>
      <c r="K13" s="58"/>
      <c r="L13" s="154">
        <v>7</v>
      </c>
    </row>
    <row r="14" spans="1:13" ht="36.75" customHeight="1">
      <c r="A14" s="10">
        <v>3</v>
      </c>
      <c r="B14" s="9"/>
      <c r="C14" s="2" t="s">
        <v>99</v>
      </c>
      <c r="D14" s="30"/>
      <c r="E14" s="23"/>
      <c r="F14" s="33"/>
      <c r="G14" s="35"/>
      <c r="H14" s="28">
        <v>0</v>
      </c>
      <c r="I14" s="93"/>
      <c r="J14" s="15"/>
      <c r="K14" s="65">
        <v>1</v>
      </c>
      <c r="L14" s="154">
        <v>8</v>
      </c>
    </row>
    <row r="15" spans="1:13" ht="24" customHeight="1">
      <c r="A15" s="10"/>
      <c r="B15" s="117"/>
      <c r="C15" s="77" t="s">
        <v>97</v>
      </c>
      <c r="D15" s="30"/>
      <c r="E15" s="23"/>
      <c r="F15" s="33"/>
      <c r="G15" s="35"/>
      <c r="H15" s="28"/>
      <c r="I15" s="93">
        <v>4</v>
      </c>
      <c r="J15" s="15"/>
      <c r="K15" s="65"/>
      <c r="L15" s="154">
        <v>8</v>
      </c>
    </row>
    <row r="16" spans="1:13" ht="24.75" customHeight="1">
      <c r="A16" s="10"/>
      <c r="B16" s="97"/>
      <c r="C16" s="77" t="s">
        <v>98</v>
      </c>
      <c r="D16" s="30"/>
      <c r="E16" s="23"/>
      <c r="F16" s="33"/>
      <c r="G16" s="35"/>
      <c r="H16" s="28"/>
      <c r="I16" s="28">
        <v>4</v>
      </c>
      <c r="J16" s="15"/>
      <c r="K16" s="65"/>
      <c r="L16" s="154">
        <v>8</v>
      </c>
    </row>
    <row r="17" spans="1:12" ht="14.85" customHeight="1">
      <c r="A17" s="10"/>
      <c r="B17" s="97"/>
      <c r="C17" s="85" t="s">
        <v>96</v>
      </c>
      <c r="D17" s="30"/>
      <c r="E17" s="23"/>
      <c r="F17" s="33"/>
      <c r="G17" s="35"/>
      <c r="H17" s="28"/>
      <c r="I17" s="28">
        <v>12</v>
      </c>
      <c r="J17" s="15"/>
      <c r="K17" s="65"/>
      <c r="L17" s="154">
        <v>8</v>
      </c>
    </row>
    <row r="18" spans="1:12" ht="38.25" customHeight="1">
      <c r="A18" s="10">
        <v>4</v>
      </c>
      <c r="B18" s="9"/>
      <c r="C18" s="151" t="s">
        <v>69</v>
      </c>
      <c r="D18" s="30">
        <v>2</v>
      </c>
      <c r="E18" s="23" t="s">
        <v>0</v>
      </c>
      <c r="F18" s="33">
        <v>10</v>
      </c>
      <c r="G18" s="35"/>
      <c r="H18" s="28">
        <v>10</v>
      </c>
      <c r="I18" s="93"/>
      <c r="J18" s="16"/>
      <c r="K18" s="66">
        <v>1</v>
      </c>
      <c r="L18" s="154">
        <v>8</v>
      </c>
    </row>
    <row r="19" spans="1:12" ht="26.25" customHeight="1">
      <c r="A19" s="10"/>
      <c r="B19" s="9"/>
      <c r="C19" s="2" t="s">
        <v>100</v>
      </c>
      <c r="D19" s="30">
        <v>15</v>
      </c>
      <c r="E19" s="23" t="s">
        <v>0</v>
      </c>
      <c r="F19" s="33">
        <v>30</v>
      </c>
      <c r="G19" s="35"/>
      <c r="H19" s="28">
        <v>40</v>
      </c>
      <c r="I19" s="93">
        <v>20</v>
      </c>
      <c r="J19" s="16"/>
      <c r="K19" s="66"/>
      <c r="L19" s="154">
        <v>8</v>
      </c>
    </row>
    <row r="20" spans="1:12" ht="15.75" customHeight="1">
      <c r="A20" s="98"/>
      <c r="B20" s="99"/>
      <c r="C20" s="92" t="s">
        <v>55</v>
      </c>
      <c r="D20" s="100"/>
      <c r="E20" s="101"/>
      <c r="F20" s="102"/>
      <c r="G20" s="103"/>
      <c r="H20" s="104"/>
      <c r="I20" s="105"/>
      <c r="J20" s="16"/>
      <c r="K20" s="66"/>
    </row>
    <row r="21" spans="1:12" ht="51" customHeight="1">
      <c r="A21" s="10">
        <v>1</v>
      </c>
      <c r="B21" s="9"/>
      <c r="C21" s="2" t="s">
        <v>56</v>
      </c>
      <c r="D21" s="30">
        <v>2</v>
      </c>
      <c r="E21" s="23" t="s">
        <v>0</v>
      </c>
      <c r="F21" s="33">
        <v>10</v>
      </c>
      <c r="G21" s="35"/>
      <c r="H21" s="28">
        <v>50</v>
      </c>
      <c r="I21" s="29"/>
      <c r="J21" s="16"/>
      <c r="K21" s="66"/>
      <c r="L21" s="154">
        <v>9</v>
      </c>
    </row>
    <row r="22" spans="1:12" ht="13.5" customHeight="1">
      <c r="A22" s="10"/>
      <c r="B22" s="117"/>
      <c r="C22" s="94" t="s">
        <v>92</v>
      </c>
      <c r="D22" s="30"/>
      <c r="E22" s="23"/>
      <c r="F22" s="33"/>
      <c r="G22" s="35"/>
      <c r="H22" s="28"/>
      <c r="I22" s="93">
        <v>10</v>
      </c>
      <c r="J22" s="16"/>
      <c r="K22" s="66"/>
      <c r="L22" s="154">
        <v>9</v>
      </c>
    </row>
    <row r="23" spans="1:12" ht="38.25" customHeight="1">
      <c r="A23" s="10"/>
      <c r="B23" s="117"/>
      <c r="C23" s="145" t="s">
        <v>57</v>
      </c>
      <c r="D23" s="30"/>
      <c r="E23" s="23"/>
      <c r="F23" s="33"/>
      <c r="G23" s="35"/>
      <c r="H23" s="28"/>
      <c r="I23" s="29">
        <v>5</v>
      </c>
      <c r="J23" s="16"/>
      <c r="K23" s="66"/>
      <c r="L23" s="154">
        <v>9</v>
      </c>
    </row>
    <row r="24" spans="1:12" ht="27.75" customHeight="1">
      <c r="A24" s="10">
        <v>2</v>
      </c>
      <c r="B24" s="9"/>
      <c r="C24" s="2" t="s">
        <v>58</v>
      </c>
      <c r="D24" s="30"/>
      <c r="E24" s="23"/>
      <c r="F24" s="33"/>
      <c r="G24" s="35"/>
      <c r="H24" s="28"/>
      <c r="I24" s="29"/>
      <c r="J24" s="16"/>
      <c r="K24" s="66"/>
      <c r="L24" s="154">
        <v>6</v>
      </c>
    </row>
    <row r="25" spans="1:12" ht="27.75" customHeight="1">
      <c r="A25" s="10"/>
      <c r="B25" s="117"/>
      <c r="C25" s="160" t="s">
        <v>95</v>
      </c>
      <c r="D25" s="30"/>
      <c r="E25" s="23"/>
      <c r="F25" s="33"/>
      <c r="G25" s="35"/>
      <c r="H25" s="28"/>
      <c r="I25" s="29">
        <v>8</v>
      </c>
      <c r="J25" s="16"/>
      <c r="K25" s="66"/>
      <c r="L25" s="154">
        <v>6</v>
      </c>
    </row>
    <row r="26" spans="1:12" ht="27.75" customHeight="1">
      <c r="A26" s="10"/>
      <c r="B26" s="117"/>
      <c r="C26" s="160" t="s">
        <v>94</v>
      </c>
      <c r="D26" s="30"/>
      <c r="E26" s="23"/>
      <c r="F26" s="33"/>
      <c r="G26" s="35"/>
      <c r="H26" s="28"/>
      <c r="I26" s="29">
        <v>5</v>
      </c>
      <c r="J26" s="16"/>
      <c r="K26" s="66"/>
      <c r="L26" s="154">
        <v>6</v>
      </c>
    </row>
    <row r="27" spans="1:12" ht="25.5" customHeight="1">
      <c r="A27" s="10"/>
      <c r="B27" s="117"/>
      <c r="C27" s="160" t="s">
        <v>93</v>
      </c>
      <c r="D27" s="30"/>
      <c r="E27" s="23"/>
      <c r="F27" s="33"/>
      <c r="G27" s="35"/>
      <c r="H27" s="28"/>
      <c r="I27" s="29">
        <v>4</v>
      </c>
      <c r="J27" s="16"/>
      <c r="K27" s="66"/>
      <c r="L27" s="154">
        <v>6</v>
      </c>
    </row>
    <row r="28" spans="1:12" ht="25.5" customHeight="1">
      <c r="A28" s="10"/>
      <c r="B28" s="117"/>
      <c r="C28" s="160" t="s">
        <v>112</v>
      </c>
      <c r="D28" s="30"/>
      <c r="E28" s="23"/>
      <c r="F28" s="33"/>
      <c r="G28" s="35"/>
      <c r="H28" s="28"/>
      <c r="I28" s="120">
        <v>7</v>
      </c>
      <c r="J28" s="16"/>
      <c r="K28" s="66"/>
      <c r="L28" s="158">
        <v>8</v>
      </c>
    </row>
    <row r="29" spans="1:12" ht="25.5" customHeight="1">
      <c r="A29" s="10">
        <v>3</v>
      </c>
      <c r="B29" s="9"/>
      <c r="C29" s="11" t="s">
        <v>59</v>
      </c>
      <c r="D29" s="38">
        <v>4</v>
      </c>
      <c r="E29" s="23" t="s">
        <v>0</v>
      </c>
      <c r="F29" s="40">
        <v>10</v>
      </c>
      <c r="G29" s="41"/>
      <c r="H29" s="29"/>
      <c r="I29" s="42"/>
      <c r="J29" s="16"/>
      <c r="K29" s="59"/>
      <c r="L29" s="154">
        <v>6</v>
      </c>
    </row>
    <row r="30" spans="1:12" ht="14.25" customHeight="1">
      <c r="A30" s="10"/>
      <c r="B30" s="97"/>
      <c r="C30" s="116" t="s">
        <v>60</v>
      </c>
      <c r="D30" s="30">
        <v>5</v>
      </c>
      <c r="E30" s="23" t="s">
        <v>0</v>
      </c>
      <c r="F30" s="33">
        <v>10</v>
      </c>
      <c r="G30" s="35"/>
      <c r="H30" s="29">
        <v>70</v>
      </c>
      <c r="I30" s="29"/>
      <c r="J30" s="16"/>
      <c r="K30" s="59"/>
    </row>
    <row r="31" spans="1:12">
      <c r="A31" s="8"/>
      <c r="B31" s="9"/>
      <c r="C31" s="37" t="s">
        <v>17</v>
      </c>
      <c r="D31" s="43">
        <v>22</v>
      </c>
      <c r="E31" s="44" t="s">
        <v>0</v>
      </c>
      <c r="F31" s="45">
        <v>30</v>
      </c>
      <c r="G31" s="46"/>
      <c r="H31" s="47">
        <v>100</v>
      </c>
      <c r="I31" s="47">
        <v>5</v>
      </c>
      <c r="J31" s="15"/>
      <c r="K31" s="17"/>
    </row>
    <row r="32" spans="1:12">
      <c r="A32" s="8"/>
      <c r="B32" s="9"/>
      <c r="C32" s="144" t="s">
        <v>21</v>
      </c>
      <c r="D32" s="79"/>
      <c r="E32" s="80"/>
      <c r="F32" s="81"/>
      <c r="G32" s="69"/>
      <c r="H32" s="75"/>
      <c r="I32" s="75">
        <f>SUM(I10:I31)</f>
        <v>88</v>
      </c>
      <c r="J32" s="15"/>
      <c r="K32" s="17"/>
      <c r="L32" s="146"/>
    </row>
    <row r="33" spans="1:12">
      <c r="A33" s="7" t="s">
        <v>5</v>
      </c>
      <c r="B33" s="3">
        <v>0</v>
      </c>
      <c r="C33" s="11" t="s">
        <v>8</v>
      </c>
      <c r="D33" s="31">
        <f>B33+D18+D21+D29</f>
        <v>8</v>
      </c>
      <c r="E33" s="23" t="s">
        <v>0</v>
      </c>
      <c r="F33" s="34">
        <f>B33+F18+F21+F29</f>
        <v>30</v>
      </c>
      <c r="G33" s="35"/>
      <c r="H33" s="6"/>
      <c r="I33" s="6"/>
      <c r="J33" s="15"/>
      <c r="K33" s="17"/>
      <c r="L33" s="147"/>
    </row>
    <row r="34" spans="1:12">
      <c r="A34" s="1"/>
      <c r="B34" s="3"/>
      <c r="C34" s="4" t="s">
        <v>9</v>
      </c>
      <c r="D34" s="31">
        <f>D33+D30</f>
        <v>13</v>
      </c>
      <c r="E34" s="23" t="s">
        <v>0</v>
      </c>
      <c r="F34" s="34">
        <f>F33+F30</f>
        <v>40</v>
      </c>
      <c r="G34" s="35"/>
      <c r="H34" s="6"/>
      <c r="I34" s="6"/>
      <c r="J34" s="15"/>
      <c r="K34" s="17"/>
      <c r="L34" s="147"/>
    </row>
    <row r="35" spans="1:12">
      <c r="A35" s="1"/>
      <c r="B35" s="3"/>
      <c r="C35" s="4" t="s">
        <v>41</v>
      </c>
      <c r="D35" s="31">
        <f>D34+D19</f>
        <v>28</v>
      </c>
      <c r="E35" s="23" t="s">
        <v>0</v>
      </c>
      <c r="F35" s="34">
        <f>F34+F19</f>
        <v>70</v>
      </c>
      <c r="G35" s="35"/>
      <c r="H35" s="6"/>
      <c r="I35" s="6"/>
      <c r="J35" s="15"/>
      <c r="K35" s="17"/>
      <c r="L35" s="147"/>
    </row>
    <row r="36" spans="1:12">
      <c r="A36" s="1"/>
      <c r="B36" s="3"/>
      <c r="C36" s="4" t="s">
        <v>42</v>
      </c>
      <c r="D36" s="31">
        <f>D35+D31</f>
        <v>50</v>
      </c>
      <c r="E36" s="23" t="s">
        <v>0</v>
      </c>
      <c r="F36" s="34">
        <f>F35+F31</f>
        <v>100</v>
      </c>
      <c r="G36" s="35"/>
      <c r="H36" s="6"/>
      <c r="I36" s="6"/>
      <c r="J36" s="15"/>
      <c r="K36" s="17"/>
      <c r="L36" s="146"/>
    </row>
    <row r="37" spans="1:12">
      <c r="C37" s="5" t="s">
        <v>18</v>
      </c>
    </row>
    <row r="38" spans="1:12">
      <c r="C38" s="5"/>
    </row>
  </sheetData>
  <mergeCells count="11">
    <mergeCell ref="H6:H8"/>
    <mergeCell ref="I6:I8"/>
    <mergeCell ref="K6:K8"/>
    <mergeCell ref="C1:G1"/>
    <mergeCell ref="C2:G2"/>
    <mergeCell ref="C3:H3"/>
    <mergeCell ref="A6:A8"/>
    <mergeCell ref="B6:B8"/>
    <mergeCell ref="C6:C8"/>
    <mergeCell ref="D6:F7"/>
    <mergeCell ref="G6:G8"/>
  </mergeCells>
  <pageMargins left="0.70866141732283472" right="0.70866141732283472" top="0.74803149606299213" bottom="0.74803149606299213" header="0.31496062992125984" footer="0.31496062992125984"/>
  <pageSetup paperSize="9" scale="75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34"/>
  <sheetViews>
    <sheetView topLeftCell="A7" workbookViewId="0">
      <selection activeCell="R17" sqref="R17"/>
    </sheetView>
  </sheetViews>
  <sheetFormatPr defaultRowHeight="12.75"/>
  <cols>
    <col min="1" max="1" width="3.140625" customWidth="1"/>
    <col min="2" max="2" width="5.140625" customWidth="1"/>
    <col min="3" max="3" width="74.5703125" customWidth="1"/>
    <col min="4" max="4" width="3.42578125" customWidth="1"/>
    <col min="5" max="5" width="1" customWidth="1"/>
    <col min="6" max="6" width="4.140625" customWidth="1"/>
    <col min="7" max="7" width="1.140625" customWidth="1"/>
    <col min="8" max="8" width="8" customWidth="1"/>
    <col min="9" max="9" width="11.85546875" customWidth="1"/>
    <col min="10" max="10" width="1" customWidth="1"/>
    <col min="11" max="11" width="0.42578125" customWidth="1"/>
    <col min="12" max="12" width="2.85546875" customWidth="1"/>
  </cols>
  <sheetData>
    <row r="1" spans="1:13">
      <c r="C1" s="170" t="s">
        <v>10</v>
      </c>
      <c r="D1" s="171"/>
      <c r="E1" s="171"/>
      <c r="F1" s="171"/>
      <c r="G1" s="171"/>
      <c r="J1" s="12"/>
      <c r="M1">
        <v>3</v>
      </c>
    </row>
    <row r="2" spans="1:13">
      <c r="C2" s="172" t="s">
        <v>27</v>
      </c>
      <c r="D2" s="173"/>
      <c r="E2" s="173"/>
      <c r="F2" s="173"/>
      <c r="G2" s="173"/>
      <c r="J2" s="12"/>
      <c r="L2" s="5" t="s">
        <v>20</v>
      </c>
    </row>
    <row r="3" spans="1:13">
      <c r="A3" s="18" t="s">
        <v>61</v>
      </c>
      <c r="B3" s="5" t="s">
        <v>12</v>
      </c>
      <c r="C3" s="174" t="s">
        <v>65</v>
      </c>
      <c r="D3" s="175"/>
      <c r="E3" s="175"/>
      <c r="F3" s="175"/>
      <c r="G3" s="175"/>
      <c r="H3" s="175"/>
      <c r="I3" s="54"/>
    </row>
    <row r="4" spans="1:13" ht="2.25" customHeight="1">
      <c r="A4" s="18"/>
      <c r="B4" s="5"/>
      <c r="D4" s="5"/>
      <c r="F4" s="19"/>
      <c r="G4" s="20"/>
      <c r="H4" s="20"/>
      <c r="I4" s="20"/>
    </row>
    <row r="5" spans="1:13">
      <c r="A5" s="21"/>
      <c r="B5" s="22"/>
      <c r="C5" s="27" t="s">
        <v>15</v>
      </c>
      <c r="D5" s="22"/>
      <c r="E5" s="23"/>
      <c r="F5" s="24"/>
      <c r="G5" s="25"/>
      <c r="H5" s="26"/>
      <c r="I5" s="20"/>
    </row>
    <row r="6" spans="1:13">
      <c r="A6" s="176" t="s">
        <v>13</v>
      </c>
      <c r="B6" s="179" t="s">
        <v>6</v>
      </c>
      <c r="C6" s="180" t="s">
        <v>14</v>
      </c>
      <c r="D6" s="181" t="s">
        <v>2</v>
      </c>
      <c r="E6" s="182"/>
      <c r="F6" s="183"/>
      <c r="G6" s="187"/>
      <c r="H6" s="167" t="s">
        <v>16</v>
      </c>
      <c r="I6" s="167" t="s">
        <v>19</v>
      </c>
      <c r="J6" s="13"/>
      <c r="K6" s="165" t="s">
        <v>20</v>
      </c>
    </row>
    <row r="7" spans="1:13">
      <c r="A7" s="177"/>
      <c r="B7" s="177"/>
      <c r="C7" s="177"/>
      <c r="D7" s="184"/>
      <c r="E7" s="185"/>
      <c r="F7" s="186"/>
      <c r="G7" s="188"/>
      <c r="H7" s="168"/>
      <c r="I7" s="168"/>
      <c r="J7" s="14"/>
      <c r="K7" s="166"/>
    </row>
    <row r="8" spans="1:13" ht="39" customHeight="1">
      <c r="A8" s="178"/>
      <c r="B8" s="178"/>
      <c r="C8" s="178"/>
      <c r="D8" s="21" t="s">
        <v>3</v>
      </c>
      <c r="E8" s="23" t="s">
        <v>0</v>
      </c>
      <c r="F8" s="32" t="s">
        <v>4</v>
      </c>
      <c r="G8" s="189"/>
      <c r="H8" s="169"/>
      <c r="I8" s="169"/>
      <c r="J8" s="14"/>
      <c r="K8" s="166"/>
    </row>
    <row r="9" spans="1:13" ht="13.5" customHeight="1">
      <c r="A9" s="106"/>
      <c r="B9" s="106"/>
      <c r="C9" s="92" t="s">
        <v>62</v>
      </c>
      <c r="D9" s="107"/>
      <c r="E9" s="101"/>
      <c r="F9" s="108"/>
      <c r="G9" s="109"/>
      <c r="H9" s="110"/>
      <c r="I9" s="110"/>
      <c r="J9" s="14"/>
      <c r="K9" s="90"/>
    </row>
    <row r="10" spans="1:13" ht="24" customHeight="1">
      <c r="A10" s="10">
        <v>1</v>
      </c>
      <c r="B10" s="9"/>
      <c r="C10" s="83" t="s">
        <v>73</v>
      </c>
      <c r="D10" s="30"/>
      <c r="E10" s="23"/>
      <c r="F10" s="33"/>
      <c r="G10" s="35"/>
      <c r="H10" s="28">
        <v>0</v>
      </c>
      <c r="I10" s="28"/>
      <c r="J10" s="15"/>
      <c r="K10" s="65">
        <v>1</v>
      </c>
      <c r="L10" s="154">
        <v>9</v>
      </c>
    </row>
    <row r="11" spans="1:13" ht="37.5" customHeight="1">
      <c r="A11" s="10"/>
      <c r="B11" s="97"/>
      <c r="C11" s="77" t="s">
        <v>64</v>
      </c>
      <c r="D11" s="30"/>
      <c r="E11" s="23"/>
      <c r="F11" s="33"/>
      <c r="G11" s="35"/>
      <c r="H11" s="28"/>
      <c r="I11" s="29">
        <v>2</v>
      </c>
      <c r="J11" s="15"/>
      <c r="K11" s="65">
        <v>1</v>
      </c>
      <c r="L11" s="154">
        <v>9</v>
      </c>
    </row>
    <row r="12" spans="1:13" ht="24.75" customHeight="1">
      <c r="A12" s="10">
        <v>2</v>
      </c>
      <c r="B12" s="9"/>
      <c r="C12" s="2" t="s">
        <v>68</v>
      </c>
      <c r="D12" s="30"/>
      <c r="E12" s="23"/>
      <c r="F12" s="33"/>
      <c r="G12" s="35"/>
      <c r="H12" s="28">
        <v>0</v>
      </c>
      <c r="I12" s="28"/>
      <c r="J12" s="15"/>
      <c r="K12" s="58"/>
      <c r="L12" s="155">
        <v>4</v>
      </c>
    </row>
    <row r="13" spans="1:13" ht="37.5" customHeight="1">
      <c r="A13" s="10"/>
      <c r="B13" s="97"/>
      <c r="C13" s="77" t="s">
        <v>79</v>
      </c>
      <c r="D13" s="30"/>
      <c r="E13" s="23"/>
      <c r="F13" s="33"/>
      <c r="G13" s="35"/>
      <c r="H13" s="28"/>
      <c r="I13" s="28">
        <v>2</v>
      </c>
      <c r="J13" s="15"/>
      <c r="K13" s="58"/>
      <c r="L13" s="155">
        <v>8</v>
      </c>
    </row>
    <row r="14" spans="1:13" ht="39.75" customHeight="1">
      <c r="A14" s="201">
        <v>3</v>
      </c>
      <c r="B14" s="192"/>
      <c r="C14" s="91" t="s">
        <v>78</v>
      </c>
      <c r="D14" s="30">
        <v>2</v>
      </c>
      <c r="E14" s="23" t="s">
        <v>0</v>
      </c>
      <c r="F14" s="33">
        <v>8</v>
      </c>
      <c r="G14" s="35"/>
      <c r="H14" s="28">
        <v>8</v>
      </c>
      <c r="I14" s="93"/>
      <c r="J14" s="15"/>
      <c r="K14" s="65">
        <v>1</v>
      </c>
      <c r="L14" s="155">
        <v>8</v>
      </c>
    </row>
    <row r="15" spans="1:13" ht="16.5" customHeight="1">
      <c r="A15" s="202"/>
      <c r="B15" s="194"/>
      <c r="C15" s="111" t="s">
        <v>74</v>
      </c>
      <c r="D15" s="30">
        <v>2</v>
      </c>
      <c r="E15" s="23" t="s">
        <v>0</v>
      </c>
      <c r="F15" s="33">
        <v>8</v>
      </c>
      <c r="G15" s="35"/>
      <c r="H15" s="28">
        <v>16</v>
      </c>
      <c r="I15" s="93"/>
      <c r="J15" s="15"/>
      <c r="K15" s="65"/>
      <c r="L15" s="155">
        <v>8</v>
      </c>
    </row>
    <row r="16" spans="1:13" ht="15" customHeight="1">
      <c r="A16" s="10"/>
      <c r="B16" s="117"/>
      <c r="C16" s="148" t="s">
        <v>75</v>
      </c>
      <c r="D16" s="30"/>
      <c r="E16" s="23"/>
      <c r="F16" s="33"/>
      <c r="G16" s="35"/>
      <c r="H16" s="28"/>
      <c r="I16" s="152">
        <v>26</v>
      </c>
      <c r="J16" s="16"/>
      <c r="K16" s="66"/>
    </row>
    <row r="17" spans="1:18" ht="15.75" customHeight="1">
      <c r="A17" s="98"/>
      <c r="B17" s="99"/>
      <c r="C17" s="92" t="s">
        <v>63</v>
      </c>
      <c r="D17" s="100"/>
      <c r="E17" s="101"/>
      <c r="F17" s="102"/>
      <c r="G17" s="103"/>
      <c r="H17" s="104"/>
      <c r="I17" s="105"/>
      <c r="J17" s="16"/>
      <c r="K17" s="66"/>
      <c r="R17" s="164" t="s">
        <v>111</v>
      </c>
    </row>
    <row r="18" spans="1:18" ht="15" customHeight="1">
      <c r="A18" s="10">
        <v>1</v>
      </c>
      <c r="B18" s="9"/>
      <c r="C18" s="53" t="s">
        <v>70</v>
      </c>
      <c r="D18" s="30"/>
      <c r="E18" s="23"/>
      <c r="F18" s="33"/>
      <c r="G18" s="35"/>
      <c r="H18" s="28">
        <v>16</v>
      </c>
      <c r="I18" s="29"/>
      <c r="J18" s="16"/>
      <c r="K18" s="66"/>
      <c r="L18" s="154">
        <v>4</v>
      </c>
    </row>
    <row r="19" spans="1:18" ht="24.75" customHeight="1">
      <c r="A19" s="10">
        <v>2</v>
      </c>
      <c r="B19" s="9"/>
      <c r="C19" s="83" t="s">
        <v>76</v>
      </c>
      <c r="D19" s="30"/>
      <c r="E19" s="23"/>
      <c r="F19" s="33"/>
      <c r="G19" s="35"/>
      <c r="H19" s="28">
        <v>16</v>
      </c>
      <c r="I19" s="29"/>
      <c r="J19" s="16"/>
      <c r="K19" s="66"/>
      <c r="L19" s="154">
        <v>4</v>
      </c>
    </row>
    <row r="20" spans="1:18" ht="25.5" customHeight="1">
      <c r="A20" s="10">
        <v>3</v>
      </c>
      <c r="B20" s="9"/>
      <c r="C20" s="2" t="s">
        <v>77</v>
      </c>
      <c r="D20" s="30">
        <v>2</v>
      </c>
      <c r="E20" s="23" t="s">
        <v>0</v>
      </c>
      <c r="F20" s="33">
        <v>8</v>
      </c>
      <c r="G20" s="35"/>
      <c r="H20" s="28">
        <v>24</v>
      </c>
      <c r="I20" s="29"/>
      <c r="J20" s="16"/>
      <c r="K20" s="66"/>
      <c r="L20" s="154">
        <v>5</v>
      </c>
    </row>
    <row r="21" spans="1:18" ht="25.5" customHeight="1">
      <c r="A21" s="10">
        <v>4</v>
      </c>
      <c r="B21" s="9"/>
      <c r="C21" s="11" t="s">
        <v>24</v>
      </c>
      <c r="D21" s="38"/>
      <c r="E21" s="23"/>
      <c r="F21" s="40"/>
      <c r="G21" s="41"/>
      <c r="H21" s="29"/>
      <c r="I21" s="42"/>
      <c r="J21" s="16"/>
      <c r="K21" s="59"/>
      <c r="L21" s="154">
        <v>4</v>
      </c>
    </row>
    <row r="22" spans="1:18" ht="37.5" customHeight="1">
      <c r="A22" s="10">
        <v>5</v>
      </c>
      <c r="B22" s="9"/>
      <c r="C22" s="2" t="s">
        <v>66</v>
      </c>
      <c r="D22" s="38">
        <v>2</v>
      </c>
      <c r="E22" s="23" t="s">
        <v>0</v>
      </c>
      <c r="F22" s="40">
        <v>6</v>
      </c>
      <c r="G22" s="41"/>
      <c r="H22" s="29">
        <v>30</v>
      </c>
      <c r="I22" s="42"/>
      <c r="J22" s="16"/>
      <c r="K22" s="59"/>
      <c r="L22" s="154">
        <v>9</v>
      </c>
    </row>
    <row r="23" spans="1:18" ht="14.25" customHeight="1">
      <c r="A23" s="10"/>
      <c r="B23" s="117"/>
      <c r="C23" s="145" t="s">
        <v>71</v>
      </c>
      <c r="D23" s="38"/>
      <c r="E23" s="23"/>
      <c r="F23" s="40"/>
      <c r="G23" s="41"/>
      <c r="H23" s="29"/>
      <c r="I23" s="42">
        <v>2</v>
      </c>
      <c r="J23" s="16"/>
      <c r="K23" s="59"/>
      <c r="L23" s="154">
        <v>9</v>
      </c>
    </row>
    <row r="24" spans="1:18" ht="38.25" customHeight="1">
      <c r="A24" s="10"/>
      <c r="B24" s="9"/>
      <c r="C24" s="114" t="s">
        <v>67</v>
      </c>
      <c r="D24" s="122">
        <v>5</v>
      </c>
      <c r="E24" s="130" t="s">
        <v>0</v>
      </c>
      <c r="F24" s="126">
        <v>10</v>
      </c>
      <c r="G24" s="149"/>
      <c r="H24" s="150">
        <v>40</v>
      </c>
      <c r="I24" s="150"/>
      <c r="J24" s="16"/>
      <c r="K24" s="59"/>
    </row>
    <row r="25" spans="1:18" ht="14.25" customHeight="1">
      <c r="A25" s="10"/>
      <c r="B25" s="9"/>
      <c r="C25" s="68" t="s">
        <v>72</v>
      </c>
      <c r="D25" s="121"/>
      <c r="E25" s="129"/>
      <c r="F25" s="125"/>
      <c r="G25" s="69"/>
      <c r="H25" s="75"/>
      <c r="I25" s="75"/>
      <c r="J25" s="16"/>
      <c r="K25" s="59"/>
      <c r="L25" s="154">
        <v>9</v>
      </c>
    </row>
    <row r="26" spans="1:18" ht="38.25" customHeight="1">
      <c r="A26" s="10"/>
      <c r="B26" s="97"/>
      <c r="C26" s="2" t="s">
        <v>80</v>
      </c>
      <c r="D26" s="30">
        <v>15</v>
      </c>
      <c r="E26" s="23" t="s">
        <v>0</v>
      </c>
      <c r="F26" s="33">
        <v>30</v>
      </c>
      <c r="G26" s="35"/>
      <c r="H26" s="29">
        <v>70</v>
      </c>
      <c r="I26" s="29">
        <v>20</v>
      </c>
      <c r="J26" s="16"/>
      <c r="K26" s="59"/>
      <c r="L26" s="154">
        <v>4</v>
      </c>
    </row>
    <row r="27" spans="1:18">
      <c r="A27" s="8"/>
      <c r="B27" s="9"/>
      <c r="C27" s="37" t="s">
        <v>25</v>
      </c>
      <c r="D27" s="43">
        <v>22</v>
      </c>
      <c r="E27" s="44" t="s">
        <v>0</v>
      </c>
      <c r="F27" s="45">
        <v>30</v>
      </c>
      <c r="G27" s="46"/>
      <c r="H27" s="47">
        <v>100</v>
      </c>
      <c r="I27" s="47">
        <v>10</v>
      </c>
      <c r="J27" s="15"/>
      <c r="K27" s="17"/>
    </row>
    <row r="28" spans="1:18">
      <c r="A28" s="8"/>
      <c r="B28" s="9"/>
      <c r="C28" s="144" t="s">
        <v>21</v>
      </c>
      <c r="D28" s="79"/>
      <c r="E28" s="80"/>
      <c r="F28" s="81"/>
      <c r="G28" s="69"/>
      <c r="H28" s="75"/>
      <c r="I28" s="75">
        <f>SUM(I10:I27)</f>
        <v>62</v>
      </c>
      <c r="J28" s="15"/>
      <c r="K28" s="17"/>
      <c r="L28" s="146">
        <v>62</v>
      </c>
    </row>
    <row r="29" spans="1:18">
      <c r="A29" s="7" t="s">
        <v>5</v>
      </c>
      <c r="B29" s="3">
        <v>0</v>
      </c>
      <c r="C29" s="11" t="s">
        <v>8</v>
      </c>
      <c r="D29" s="31">
        <f>B29+D14+D15+D20+D22</f>
        <v>8</v>
      </c>
      <c r="E29" s="23" t="s">
        <v>0</v>
      </c>
      <c r="F29" s="34">
        <f>B29+F14+F15+F20+F22</f>
        <v>30</v>
      </c>
      <c r="G29" s="35"/>
      <c r="H29" s="6"/>
      <c r="I29" s="6"/>
      <c r="J29" s="15"/>
      <c r="K29" s="17"/>
      <c r="L29" s="147"/>
    </row>
    <row r="30" spans="1:18">
      <c r="A30" s="1"/>
      <c r="B30" s="3"/>
      <c r="C30" s="4" t="s">
        <v>9</v>
      </c>
      <c r="D30" s="31">
        <f>D29+D24</f>
        <v>13</v>
      </c>
      <c r="E30" s="23" t="s">
        <v>0</v>
      </c>
      <c r="F30" s="34">
        <f>F29+F24</f>
        <v>40</v>
      </c>
      <c r="G30" s="35"/>
      <c r="H30" s="6"/>
      <c r="I30" s="6"/>
      <c r="J30" s="15"/>
      <c r="K30" s="17"/>
      <c r="L30" s="147"/>
    </row>
    <row r="31" spans="1:18">
      <c r="A31" s="1"/>
      <c r="B31" s="3"/>
      <c r="C31" s="4" t="s">
        <v>41</v>
      </c>
      <c r="D31" s="31">
        <f>D30+D26</f>
        <v>28</v>
      </c>
      <c r="E31" s="23" t="s">
        <v>0</v>
      </c>
      <c r="F31" s="34">
        <f>F30+F26</f>
        <v>70</v>
      </c>
      <c r="G31" s="35"/>
      <c r="H31" s="6"/>
      <c r="I31" s="6"/>
      <c r="J31" s="15"/>
      <c r="K31" s="17"/>
      <c r="L31" s="147"/>
    </row>
    <row r="32" spans="1:18">
      <c r="A32" s="1"/>
      <c r="B32" s="3"/>
      <c r="C32" s="4" t="s">
        <v>42</v>
      </c>
      <c r="D32" s="31">
        <f>D31+D27</f>
        <v>50</v>
      </c>
      <c r="E32" s="23" t="s">
        <v>0</v>
      </c>
      <c r="F32" s="34">
        <f>F31+F27</f>
        <v>100</v>
      </c>
      <c r="G32" s="35"/>
      <c r="H32" s="6"/>
      <c r="I32" s="6"/>
      <c r="J32" s="15"/>
      <c r="K32" s="17"/>
      <c r="L32" s="146"/>
    </row>
    <row r="33" spans="3:3">
      <c r="C33" s="5" t="s">
        <v>18</v>
      </c>
    </row>
    <row r="34" spans="3:3">
      <c r="C34" s="5"/>
    </row>
  </sheetData>
  <mergeCells count="13">
    <mergeCell ref="D6:F7"/>
    <mergeCell ref="G6:G8"/>
    <mergeCell ref="H6:H8"/>
    <mergeCell ref="I6:I8"/>
    <mergeCell ref="K6:K8"/>
    <mergeCell ref="A14:A15"/>
    <mergeCell ref="B14:B15"/>
    <mergeCell ref="C1:G1"/>
    <mergeCell ref="C2:G2"/>
    <mergeCell ref="C3:H3"/>
    <mergeCell ref="A6:A8"/>
    <mergeCell ref="B6:B8"/>
    <mergeCell ref="C6:C8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1 и 2 семестры</vt:lpstr>
      <vt:lpstr>3 семестр</vt:lpstr>
      <vt:lpstr>4 семестр</vt:lpstr>
      <vt:lpstr>5 и 6 семестры</vt:lpstr>
      <vt:lpstr>7 и 8 семестры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Гимнастика</cp:lastModifiedBy>
  <cp:lastPrinted>2014-11-27T11:58:13Z</cp:lastPrinted>
  <dcterms:created xsi:type="dcterms:W3CDTF">1996-10-08T23:32:33Z</dcterms:created>
  <dcterms:modified xsi:type="dcterms:W3CDTF">2014-11-27T12:18:37Z</dcterms:modified>
</cp:coreProperties>
</file>